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<sst xmlns="http://schemas.openxmlformats.org/spreadsheetml/2006/main" count="71" uniqueCount="66">
  <si>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</si>
  <si>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</si>
  <si>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</si>
  <si>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</si>
  <si>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</si>
  <si>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</si>
  <si>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</si>
  <si>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</si>
  <si>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</si>
  <si>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</si>
  <si>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</si>
  <si>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</si>
  <si>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</si>
  <si>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</si>
  <si>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</si>
  <si>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</si>
  <si>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</si>
  <si>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</si>
  <si>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</si>
  <si>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</si>
  <si>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</si>
  <si>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</si>
  <si>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</si>
  <si>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</si>
  <si>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</si>
  <si>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</si>
  <si>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</si>
  <si>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</si>
  <si>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</si>
  <si>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</si>
  <si>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</si>
  <si>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</si>
  <si>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</si>
  <si>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</si>
  <si>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</si>
  <si>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</si>
  <si>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</si>
  <si>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</si>
  <si>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</si>
  <si>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</si>
  <si>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</si>
  <si>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</si>
  <si>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</si>
  <si>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</si>
  <si>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</si>
  <si>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</si>
  <si>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</si>
  <si>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</si>
  <si>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</si>
  <si>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</si>
  <si>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</si>
  <si>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</si>
  <si>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</si>
  <si>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</si>
  <si>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</si>
  <si>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</si>
  <si>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</si>
  <si>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</si>
  <si>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</si>
  <si>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 xml:space="preserve">Затверджено місцевою радою на  2013 рік </t>
  </si>
  <si>
    <t>Затверджено місцевою радою на   2013 рік</t>
  </si>
  <si>
    <t xml:space="preserve">Проведення виборів   </t>
  </si>
  <si>
    <t xml:space="preserve">                          класифікації станом на 01.03.2013 року</t>
  </si>
  <si>
    <t xml:space="preserve">Профінансовано на 01.03.2013 </t>
  </si>
  <si>
    <t>кодам економічної класифікації станом на 01.03. 2013 року</t>
  </si>
  <si>
    <t>Профінансовано станом на 01.03.2013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</si>
</sst>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tabSelected="1" workbookViewId="0" topLeftCell="A8">
      <selection activeCell="D24" sqref="D24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81" t="s">
        <v>5</v>
      </c>
      <c r="B3" s="81"/>
      <c r="C3" s="81"/>
      <c r="D3" s="81"/>
      <c r="E3" s="81"/>
      <c r="F3" s="81"/>
    </row>
    <row r="4" spans="1:6" ht="18.75">
      <c r="A4" s="81" t="s">
        <v>6</v>
      </c>
      <c r="B4" s="81"/>
      <c r="C4" s="81"/>
      <c r="D4" s="81"/>
      <c r="E4" s="81"/>
      <c r="F4" s="81"/>
    </row>
    <row r="5" spans="1:6" ht="18.75">
      <c r="A5" s="82" t="s">
        <v>62</v>
      </c>
      <c r="B5" s="82"/>
      <c r="C5" s="83"/>
      <c r="D5" s="83"/>
      <c r="E5" s="83"/>
      <c r="F5" s="83"/>
    </row>
    <row r="6" spans="1:6" ht="15.75" thickBot="1">
      <c r="A6" s="4"/>
      <c r="B6" s="8"/>
      <c r="C6" s="4"/>
      <c r="E6" s="4"/>
      <c r="F6" s="4" t="s">
        <v>53</v>
      </c>
    </row>
    <row r="7" spans="1:6" ht="63.75" thickBot="1">
      <c r="A7" s="31"/>
      <c r="B7" s="32" t="s">
        <v>0</v>
      </c>
      <c r="C7" s="33" t="s">
        <v>60</v>
      </c>
      <c r="D7" s="46" t="s">
        <v>63</v>
      </c>
      <c r="E7" s="33" t="s">
        <v>1</v>
      </c>
      <c r="F7" s="34" t="s">
        <v>2</v>
      </c>
    </row>
    <row r="8" spans="1:6" ht="15.75">
      <c r="A8" s="35" t="s">
        <v>3</v>
      </c>
      <c r="B8" s="36"/>
      <c r="C8" s="66"/>
      <c r="D8" s="66"/>
      <c r="E8" s="66"/>
      <c r="F8" s="67"/>
    </row>
    <row r="9" spans="1:6" ht="15.75">
      <c r="A9" s="1" t="s">
        <v>4</v>
      </c>
      <c r="B9" s="37"/>
      <c r="C9" s="68"/>
      <c r="D9" s="68"/>
      <c r="E9" s="68"/>
      <c r="F9" s="69"/>
    </row>
    <row r="10" spans="1:6" ht="43.5" customHeight="1">
      <c r="A10" s="40" t="s">
        <v>7</v>
      </c>
      <c r="B10" s="27" t="s">
        <v>19</v>
      </c>
      <c r="C10" s="13">
        <v>14682.5</v>
      </c>
      <c r="D10" s="13">
        <v>2274.1</v>
      </c>
      <c r="E10" s="13">
        <f aca="true" t="shared" si="0" ref="E10:E35">D10/C10*100</f>
        <v>15.488506725693851</v>
      </c>
      <c r="F10" s="14">
        <f aca="true" t="shared" si="1" ref="F10:F22">D10/$D$22*100</f>
        <v>4.552971514146826</v>
      </c>
    </row>
    <row r="11" spans="1:6" ht="15.75">
      <c r="A11" s="40" t="s">
        <v>8</v>
      </c>
      <c r="B11" s="27" t="s">
        <v>20</v>
      </c>
      <c r="C11" s="13">
        <v>143579.5</v>
      </c>
      <c r="D11" s="13">
        <v>22776.2</v>
      </c>
      <c r="E11" s="13">
        <f t="shared" si="0"/>
        <v>15.863128092798764</v>
      </c>
      <c r="F11" s="14">
        <f t="shared" si="1"/>
        <v>45.60018899806998</v>
      </c>
    </row>
    <row r="12" spans="1:6" ht="15.75">
      <c r="A12" s="40" t="s">
        <v>9</v>
      </c>
      <c r="B12" s="27" t="s">
        <v>21</v>
      </c>
      <c r="C12" s="13">
        <v>87301.7</v>
      </c>
      <c r="D12" s="13">
        <v>18232.3</v>
      </c>
      <c r="E12" s="13">
        <f t="shared" si="0"/>
        <v>20.884243949430537</v>
      </c>
      <c r="F12" s="14">
        <f t="shared" si="1"/>
        <v>36.502854992031644</v>
      </c>
    </row>
    <row r="13" spans="1:6" ht="33.75" customHeight="1">
      <c r="A13" s="40" t="s">
        <v>10</v>
      </c>
      <c r="B13" s="27" t="s">
        <v>22</v>
      </c>
      <c r="C13" s="13">
        <v>5783.3</v>
      </c>
      <c r="D13" s="13">
        <v>842.2</v>
      </c>
      <c r="E13" s="13">
        <f t="shared" si="0"/>
        <v>14.562619957463733</v>
      </c>
      <c r="F13" s="14">
        <f t="shared" si="1"/>
        <v>1.6861671031240741</v>
      </c>
    </row>
    <row r="14" spans="1:6" ht="37.5" customHeight="1">
      <c r="A14" s="40" t="s">
        <v>11</v>
      </c>
      <c r="B14" s="27" t="s">
        <v>23</v>
      </c>
      <c r="C14" s="13">
        <v>16941.9</v>
      </c>
      <c r="D14" s="13">
        <v>2524.6</v>
      </c>
      <c r="E14" s="13">
        <f t="shared" si="0"/>
        <v>14.90151635884995</v>
      </c>
      <c r="F14" s="14">
        <f t="shared" si="1"/>
        <v>5.054497112974397</v>
      </c>
    </row>
    <row r="15" spans="1:6" ht="22.5" customHeight="1">
      <c r="A15" s="40" t="s">
        <v>12</v>
      </c>
      <c r="B15" s="27" t="s">
        <v>24</v>
      </c>
      <c r="C15" s="13">
        <v>14476.7</v>
      </c>
      <c r="D15" s="13">
        <v>2243.1</v>
      </c>
      <c r="E15" s="13">
        <f t="shared" si="0"/>
        <v>15.494553316708917</v>
      </c>
      <c r="F15" s="14">
        <f t="shared" si="1"/>
        <v>4.49090646998054</v>
      </c>
    </row>
    <row r="16" spans="1:6" ht="22.5" customHeight="1">
      <c r="A16" s="59" t="s">
        <v>43</v>
      </c>
      <c r="B16" s="38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41" t="s">
        <v>13</v>
      </c>
      <c r="B17" s="38" t="s">
        <v>25</v>
      </c>
      <c r="C17" s="17">
        <v>4041.3</v>
      </c>
      <c r="D17" s="17">
        <v>549.9</v>
      </c>
      <c r="E17" s="13">
        <f t="shared" si="0"/>
        <v>13.607007646054486</v>
      </c>
      <c r="F17" s="14">
        <f t="shared" si="1"/>
        <v>1.1009537995819618</v>
      </c>
    </row>
    <row r="18" spans="1:6" s="3" customFormat="1" ht="21" customHeight="1">
      <c r="A18" s="42" t="s">
        <v>32</v>
      </c>
      <c r="B18" s="39" t="s">
        <v>33</v>
      </c>
      <c r="C18" s="15">
        <v>1156.7</v>
      </c>
      <c r="D18" s="15">
        <v>11.4</v>
      </c>
      <c r="E18" s="13">
        <f t="shared" si="0"/>
        <v>0.9855623757240426</v>
      </c>
      <c r="F18" s="14">
        <f t="shared" si="1"/>
        <v>0.02282391946760205</v>
      </c>
    </row>
    <row r="19" spans="1:6" s="3" customFormat="1" ht="57">
      <c r="A19" s="42" t="s">
        <v>58</v>
      </c>
      <c r="B19" s="39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6" customFormat="1" ht="42.75">
      <c r="A20" s="42" t="s">
        <v>49</v>
      </c>
      <c r="B20" s="39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40" t="s">
        <v>36</v>
      </c>
      <c r="B21" s="27" t="s">
        <v>31</v>
      </c>
      <c r="C21" s="13">
        <v>2111.8</v>
      </c>
      <c r="D21" s="13">
        <v>493.8</v>
      </c>
      <c r="E21" s="13">
        <f t="shared" si="0"/>
        <v>23.382896107585943</v>
      </c>
      <c r="F21" s="14">
        <f t="shared" si="1"/>
        <v>0.9886360906229729</v>
      </c>
    </row>
    <row r="22" spans="1:6" ht="21" customHeight="1" thickBot="1">
      <c r="A22" s="19" t="s">
        <v>34</v>
      </c>
      <c r="B22" s="23"/>
      <c r="C22" s="20">
        <f>SUM(C10:C21)</f>
        <v>290085.4</v>
      </c>
      <c r="D22" s="20">
        <f>SUM(D10:D21)</f>
        <v>49947.6</v>
      </c>
      <c r="E22" s="29">
        <f t="shared" si="0"/>
        <v>17.21823987005206</v>
      </c>
      <c r="F22" s="30">
        <f t="shared" si="1"/>
        <v>100</v>
      </c>
    </row>
    <row r="23" spans="1:6" ht="22.5" customHeight="1">
      <c r="A23" s="25" t="s">
        <v>15</v>
      </c>
      <c r="B23" s="22"/>
      <c r="C23" s="73"/>
      <c r="D23" s="73"/>
      <c r="E23" s="73"/>
      <c r="F23" s="74"/>
    </row>
    <row r="24" spans="1:6" ht="20.25" customHeight="1">
      <c r="A24" s="28" t="s">
        <v>16</v>
      </c>
      <c r="B24" s="27"/>
      <c r="C24" s="75">
        <v>145721.8</v>
      </c>
      <c r="D24" s="75">
        <v>22192.7</v>
      </c>
      <c r="E24" s="76">
        <f t="shared" si="0"/>
        <v>15.229498949367906</v>
      </c>
      <c r="F24" s="74">
        <f>D24/$D$24*100</f>
        <v>100</v>
      </c>
    </row>
    <row r="25" spans="1:6" ht="32.25" customHeight="1">
      <c r="A25" s="43" t="s">
        <v>61</v>
      </c>
      <c r="B25" s="27"/>
      <c r="C25" s="75">
        <v>450</v>
      </c>
      <c r="D25" s="75">
        <v>450</v>
      </c>
      <c r="E25" s="76">
        <f t="shared" si="0"/>
        <v>100</v>
      </c>
      <c r="F25" s="74">
        <f>D25/$D$24*100</f>
        <v>2.0276937912016115</v>
      </c>
    </row>
    <row r="26" spans="1:6" ht="16.5" customHeight="1" hidden="1">
      <c r="A26" s="43" t="s">
        <v>35</v>
      </c>
      <c r="B26" s="12"/>
      <c r="C26" s="76"/>
      <c r="D26" s="76"/>
      <c r="E26" s="76" t="e">
        <f t="shared" si="0"/>
        <v>#DIV/0!</v>
      </c>
      <c r="F26" s="74">
        <f>D26/$D$24*100</f>
        <v>0</v>
      </c>
    </row>
    <row r="27" spans="1:6" ht="18.75" customHeight="1">
      <c r="A27" s="70" t="s">
        <v>17</v>
      </c>
      <c r="B27" s="12"/>
      <c r="C27" s="80">
        <v>115384.7</v>
      </c>
      <c r="D27" s="80">
        <v>18051</v>
      </c>
      <c r="E27" s="76">
        <f t="shared" si="0"/>
        <v>15.644188527595078</v>
      </c>
      <c r="F27" s="74">
        <f>D27/$D$24*100</f>
        <v>81.33755694440063</v>
      </c>
    </row>
    <row r="28" spans="1:6" ht="21" customHeight="1">
      <c r="A28" s="70" t="s">
        <v>56</v>
      </c>
      <c r="B28" s="12"/>
      <c r="C28" s="80">
        <v>24492.8</v>
      </c>
      <c r="D28" s="80">
        <v>3138</v>
      </c>
      <c r="E28" s="76">
        <f t="shared" si="0"/>
        <v>12.811928403449176</v>
      </c>
      <c r="F28" s="74">
        <f>D28/$D$24*100</f>
        <v>14.139784703979236</v>
      </c>
    </row>
    <row r="29" spans="1:6" ht="24.75" customHeight="1" hidden="1">
      <c r="A29" s="70" t="s">
        <v>38</v>
      </c>
      <c r="B29" s="12"/>
      <c r="C29" s="76"/>
      <c r="D29" s="76"/>
      <c r="E29" s="76" t="e">
        <f t="shared" si="0"/>
        <v>#DIV/0!</v>
      </c>
      <c r="F29" s="74">
        <f aca="true" t="shared" si="2" ref="F29:F34">D29/$D$24*100</f>
        <v>0</v>
      </c>
    </row>
    <row r="30" spans="1:6" ht="24.75" customHeight="1" hidden="1">
      <c r="A30" s="70" t="s">
        <v>41</v>
      </c>
      <c r="B30" s="12"/>
      <c r="C30" s="76"/>
      <c r="D30" s="76"/>
      <c r="E30" s="76" t="e">
        <f t="shared" si="0"/>
        <v>#DIV/0!</v>
      </c>
      <c r="F30" s="74">
        <f t="shared" si="2"/>
        <v>0</v>
      </c>
    </row>
    <row r="31" spans="1:6" ht="24.75" customHeight="1" hidden="1">
      <c r="A31" s="70" t="s">
        <v>39</v>
      </c>
      <c r="B31" s="12"/>
      <c r="C31" s="76"/>
      <c r="D31" s="76"/>
      <c r="E31" s="76" t="e">
        <f t="shared" si="0"/>
        <v>#DIV/0!</v>
      </c>
      <c r="F31" s="74">
        <f t="shared" si="2"/>
        <v>0</v>
      </c>
    </row>
    <row r="32" spans="1:6" ht="24.75" customHeight="1" hidden="1">
      <c r="A32" s="70" t="s">
        <v>40</v>
      </c>
      <c r="B32" s="12"/>
      <c r="C32" s="76"/>
      <c r="D32" s="76"/>
      <c r="E32" s="76" t="e">
        <f t="shared" si="0"/>
        <v>#DIV/0!</v>
      </c>
      <c r="F32" s="74">
        <f t="shared" si="2"/>
        <v>0</v>
      </c>
    </row>
    <row r="33" spans="1:6" ht="21" customHeight="1" hidden="1">
      <c r="A33" s="70" t="s">
        <v>37</v>
      </c>
      <c r="B33" s="12"/>
      <c r="C33" s="76"/>
      <c r="D33" s="76"/>
      <c r="E33" s="76" t="e">
        <f t="shared" si="0"/>
        <v>#DIV/0!</v>
      </c>
      <c r="F33" s="74">
        <f t="shared" si="2"/>
        <v>0</v>
      </c>
    </row>
    <row r="34" spans="1:6" ht="21" customHeight="1">
      <c r="A34" s="71" t="s">
        <v>55</v>
      </c>
      <c r="B34" s="72"/>
      <c r="C34" s="76">
        <v>675.9</v>
      </c>
      <c r="D34" s="78">
        <v>96.7</v>
      </c>
      <c r="E34" s="76">
        <f t="shared" si="0"/>
        <v>14.306850125758249</v>
      </c>
      <c r="F34" s="74">
        <f t="shared" si="2"/>
        <v>0.4357288657982129</v>
      </c>
    </row>
    <row r="35" spans="1:6" ht="32.25" customHeight="1" thickBot="1">
      <c r="A35" s="44" t="s">
        <v>18</v>
      </c>
      <c r="B35" s="21"/>
      <c r="C35" s="79">
        <v>4718.4</v>
      </c>
      <c r="D35" s="79">
        <v>457</v>
      </c>
      <c r="E35" s="77">
        <f t="shared" si="0"/>
        <v>9.685486605629027</v>
      </c>
      <c r="F35" s="74">
        <f>D35/$D$24*100</f>
        <v>2.059235694620303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 topLeftCell="A1">
      <selection activeCell="E18" sqref="E18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4" t="s">
        <v>5</v>
      </c>
      <c r="B3" s="84"/>
      <c r="C3" s="84"/>
      <c r="D3" s="84"/>
      <c r="E3" s="84"/>
    </row>
    <row r="4" spans="1:5" ht="15">
      <c r="A4" s="84" t="s">
        <v>30</v>
      </c>
      <c r="B4" s="84"/>
      <c r="C4" s="84"/>
      <c r="D4" s="84"/>
      <c r="E4" s="84"/>
    </row>
    <row r="5" spans="1:5" ht="15">
      <c r="A5" s="84" t="s">
        <v>64</v>
      </c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6.5" thickBot="1">
      <c r="A7" s="4"/>
      <c r="B7" s="4"/>
      <c r="C7" s="64"/>
      <c r="D7" s="4"/>
      <c r="E7" s="4" t="s">
        <v>53</v>
      </c>
    </row>
    <row r="8" spans="1:5" ht="106.5" customHeight="1" thickBot="1">
      <c r="A8" s="45" t="s">
        <v>45</v>
      </c>
      <c r="B8" s="61" t="s">
        <v>59</v>
      </c>
      <c r="C8" s="63" t="s">
        <v>65</v>
      </c>
      <c r="D8" s="62" t="s">
        <v>1</v>
      </c>
      <c r="E8" s="47" t="s">
        <v>54</v>
      </c>
    </row>
    <row r="9" spans="1:5" ht="15" customHeight="1">
      <c r="A9" s="53"/>
      <c r="B9" s="54"/>
      <c r="C9" s="60"/>
      <c r="D9" s="54"/>
      <c r="E9" s="55"/>
    </row>
    <row r="10" spans="1:5" s="3" customFormat="1" ht="16.5" thickBot="1">
      <c r="A10" s="56" t="s">
        <v>14</v>
      </c>
      <c r="B10" s="57">
        <v>290085.4</v>
      </c>
      <c r="C10" s="57">
        <v>49947.2</v>
      </c>
      <c r="D10" s="57">
        <f>C10/B10*100</f>
        <v>17.218101979623928</v>
      </c>
      <c r="E10" s="58">
        <v>100</v>
      </c>
    </row>
    <row r="11" spans="1:5" ht="15">
      <c r="A11" s="52" t="s">
        <v>26</v>
      </c>
      <c r="B11" s="17"/>
      <c r="C11" s="17"/>
      <c r="D11" s="17"/>
      <c r="E11" s="18"/>
    </row>
    <row r="12" spans="1:7" ht="47.25" customHeight="1">
      <c r="A12" s="48" t="s">
        <v>47</v>
      </c>
      <c r="B12" s="13">
        <v>223273.4</v>
      </c>
      <c r="C12" s="13">
        <v>40064.7</v>
      </c>
      <c r="D12" s="13">
        <f>C12/B12*100</f>
        <v>17.94423339278212</v>
      </c>
      <c r="E12" s="14">
        <f>C12/$C$10*100</f>
        <v>80.21410609603741</v>
      </c>
      <c r="F12" s="6"/>
      <c r="G12" s="6"/>
    </row>
    <row r="13" spans="1:5" ht="24" customHeight="1">
      <c r="A13" s="48" t="s">
        <v>27</v>
      </c>
      <c r="B13" s="13">
        <v>2540.1</v>
      </c>
      <c r="C13" s="13">
        <v>421.2</v>
      </c>
      <c r="D13" s="13">
        <f>C13/B13*100</f>
        <v>16.582024329750798</v>
      </c>
      <c r="E13" s="14">
        <f>C13/$C$10*100</f>
        <v>0.8432905147836116</v>
      </c>
    </row>
    <row r="14" spans="1:5" ht="26.25" customHeight="1">
      <c r="A14" s="48" t="s">
        <v>48</v>
      </c>
      <c r="B14" s="13">
        <v>9212.1</v>
      </c>
      <c r="C14" s="13">
        <v>972.5</v>
      </c>
      <c r="D14" s="13">
        <f>C14/B14*100</f>
        <v>10.556767729399375</v>
      </c>
      <c r="E14" s="14">
        <f>C14/$C$10*100</f>
        <v>1.9470560912323416</v>
      </c>
    </row>
    <row r="15" spans="1:5" ht="24" customHeight="1">
      <c r="A15" s="48" t="s">
        <v>28</v>
      </c>
      <c r="B15" s="13">
        <v>28706.3</v>
      </c>
      <c r="C15" s="13">
        <v>4987.3</v>
      </c>
      <c r="D15" s="13">
        <f>C15/B15*100</f>
        <v>17.373538212866166</v>
      </c>
      <c r="E15" s="14">
        <f>C15/$C$10*100</f>
        <v>9.985144312393889</v>
      </c>
    </row>
    <row r="16" spans="1:5" ht="22.5" customHeight="1">
      <c r="A16" s="48" t="s">
        <v>29</v>
      </c>
      <c r="B16" s="13">
        <v>26353.5</v>
      </c>
      <c r="C16" s="65">
        <v>3501.5</v>
      </c>
      <c r="D16" s="13">
        <f>C16/B16*100</f>
        <v>13.2866602159106</v>
      </c>
      <c r="E16" s="14">
        <f>C16/$C$10*100</f>
        <v>7.010402985552744</v>
      </c>
    </row>
    <row r="17" spans="1:5" ht="15" customHeight="1" thickBot="1">
      <c r="A17" s="24" t="s">
        <v>15</v>
      </c>
      <c r="B17" s="15"/>
      <c r="C17" s="15"/>
      <c r="D17" s="15"/>
      <c r="E17" s="16"/>
    </row>
    <row r="18" spans="1:5" ht="21.75" customHeight="1" thickBot="1">
      <c r="A18" s="49" t="s">
        <v>52</v>
      </c>
      <c r="B18" s="50">
        <v>145721.8</v>
      </c>
      <c r="C18" s="50">
        <v>22192.7</v>
      </c>
      <c r="D18" s="50">
        <f>SUM(C18/B18*100)</f>
        <v>15.229498949367906</v>
      </c>
      <c r="E18" s="5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2013-02-01T10:12:17Z</cp:lastPrinted>
  <dcterms:created xsi:type="dcterms:W3CDTF">2003-04-09T07:25:25Z</dcterms:created>
  <dcterms:modified xsi:type="dcterms:W3CDTF">2013-03-01T10:01:00Z</dcterms:modified>
  <cp:category/>
  <cp:version/>
  <cp:contentType/>
  <cp:contentStatus/>
</cp:coreProperties>
</file>