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1"/>
  </bookViews>
  <sheets>
    <sheet name="Функциональная" sheetId="1" r:id="rId1"/>
    <sheet name="экономическая" sheetId="2" r:id="rId2"/>
  </sheets>
  <definedNames/>
  <calcPr fullCalcOnLoad="1"/>
</workbook>
</file>

<file path=xl/sharedStrings.xml><?xml version="1.0" encoding="utf-8"?>
<sst xmlns="http://schemas.openxmlformats.org/spreadsheetml/2006/main" count="71" uniqueCount="66">
  <si>
    <t>Код</t>
  </si>
  <si>
    <t>% виконання до бюджету</t>
  </si>
  <si>
    <t>Питома вага галузі, %</t>
  </si>
  <si>
    <t>ВИДАТКИ</t>
  </si>
  <si>
    <t>Загальний фонд</t>
  </si>
  <si>
    <t>АНАЛІЗ</t>
  </si>
  <si>
    <t>виконання бюджету м. Мелітополя по кодам функціональної</t>
  </si>
  <si>
    <t>Функціонування виконавчої влади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</si>
  <si>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</si>
  <si>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</si>
  <si>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</si>
  <si>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</si>
  <si>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</si>
  <si>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</si>
  <si>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Всього видатків</t>
  </si>
  <si>
    <t>крім того</t>
  </si>
  <si>
    <t>Субвенція</t>
  </si>
  <si>
    <t>допомога сім"ям з дітьми</t>
  </si>
  <si>
    <t>пільгові перевезення</t>
  </si>
  <si>
    <t>010116</t>
  </si>
  <si>
    <t>070000</t>
  </si>
  <si>
    <t>080000</t>
  </si>
  <si>
    <t>090000</t>
  </si>
  <si>
    <t>100000</t>
  </si>
  <si>
    <t>110000</t>
  </si>
  <si>
    <t>130000</t>
  </si>
  <si>
    <t>у тому числі:</t>
  </si>
  <si>
    <t>медикаменти</t>
  </si>
  <si>
    <t>енергоносії</t>
  </si>
  <si>
    <t>інші видатки</t>
  </si>
  <si>
    <t>виконання бюджету м.Мелітополя по</t>
  </si>
  <si>
    <t>250000</t>
  </si>
  <si>
    <t>Землеустрій</t>
  </si>
  <si>
    <t>160000</t>
  </si>
  <si>
    <t xml:space="preserve">Всього </t>
  </si>
  <si>
    <t xml:space="preserve"> пільги</t>
  </si>
  <si>
    <t>Інші видатки</t>
  </si>
  <si>
    <t>інші субвенції</t>
  </si>
  <si>
    <t>придбання житла військовослужбовцям</t>
  </si>
  <si>
    <t>соціально-економічний розвиток</t>
  </si>
  <si>
    <t>ведення Державного реестру виборців</t>
  </si>
  <si>
    <t>на виконання інвестиційних проектів</t>
  </si>
  <si>
    <t>180000</t>
  </si>
  <si>
    <t>Засоби масової інформації</t>
  </si>
  <si>
    <t>120000</t>
  </si>
  <si>
    <t xml:space="preserve"> </t>
  </si>
  <si>
    <t>Начальник  фінуправління</t>
  </si>
  <si>
    <t>Заробітна плата з нарахуваннями</t>
  </si>
  <si>
    <t>Харчування</t>
  </si>
  <si>
    <t>Підтримка малого і середнього підприємництва</t>
  </si>
  <si>
    <t>Н.В.Доломан</t>
  </si>
  <si>
    <t>Н. В. Доломан</t>
  </si>
  <si>
    <t>Субвенції</t>
  </si>
  <si>
    <t>тис. грн.</t>
  </si>
  <si>
    <t>питома вага , %</t>
  </si>
  <si>
    <t>Інші субвенції</t>
  </si>
  <si>
    <t xml:space="preserve">Пільги та субсидії </t>
  </si>
  <si>
    <t>170000</t>
  </si>
  <si>
    <t>Транспорт, дорожнє господарство, зв"язок,телекомунікації та інформатика</t>
  </si>
  <si>
    <t xml:space="preserve">Затверджено місцевою радою на  2013 рік </t>
  </si>
  <si>
    <t>Затверджено місцевою радою на   2013 рік</t>
  </si>
  <si>
    <t xml:space="preserve">Проведення виборів   </t>
  </si>
  <si>
    <t xml:space="preserve">                          класифікації станом на 01.06.2013 року</t>
  </si>
  <si>
    <t xml:space="preserve">Профінансовано на 01.06.2013 </t>
  </si>
  <si>
    <t>кодам економічної класифікації станом на 01.06. 2013 року</t>
  </si>
  <si>
    <t>Профінансовано станом на 01.06.2013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</si>
</sst>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12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i/>
      <sz val="12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2"/>
      <color indexed="8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172" fontId="2" fillId="0" borderId="5" xfId="0" applyNumberFormat="1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 vertical="center"/>
    </xf>
    <xf numFmtId="172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172" fontId="3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72" fontId="3" fillId="0" borderId="8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172" fontId="6" fillId="0" borderId="9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172" fontId="3" fillId="0" borderId="21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2" fontId="2" fillId="0" borderId="23" xfId="0" applyNumberFormat="1" applyFont="1" applyFill="1" applyBorder="1" applyAlignment="1">
      <alignment horizontal="center" vertical="center"/>
    </xf>
    <xf numFmtId="172" fontId="2" fillId="0" borderId="15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172" fontId="2" fillId="0" borderId="6" xfId="0" applyNumberFormat="1" applyFont="1" applyBorder="1" applyAlignment="1">
      <alignment horizontal="center" vertical="center" wrapText="1"/>
    </xf>
    <xf numFmtId="172" fontId="2" fillId="0" borderId="7" xfId="0" applyNumberFormat="1" applyFont="1" applyBorder="1" applyAlignment="1">
      <alignment horizontal="center" vertical="center" wrapText="1"/>
    </xf>
    <xf numFmtId="172" fontId="3" fillId="0" borderId="2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2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1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workbookViewId="0" topLeftCell="A1">
      <selection activeCell="D22" sqref="D22"/>
    </sheetView>
  </sheetViews>
  <sheetFormatPr defaultColWidth="9.00390625" defaultRowHeight="12.75"/>
  <cols>
    <col min="1" max="1" width="29.125" style="0" customWidth="1"/>
    <col min="2" max="2" width="11.125" style="2" customWidth="1"/>
    <col min="3" max="3" width="22.125" style="0" customWidth="1"/>
    <col min="4" max="4" width="17.625" style="0" customWidth="1"/>
    <col min="5" max="5" width="13.375" style="0" customWidth="1"/>
    <col min="6" max="6" width="14.00390625" style="0" customWidth="1"/>
  </cols>
  <sheetData>
    <row r="2" spans="1:6" ht="15">
      <c r="A2" s="4"/>
      <c r="B2" s="8"/>
      <c r="C2" s="4"/>
      <c r="D2" s="4"/>
      <c r="E2" s="4"/>
      <c r="F2" s="4"/>
    </row>
    <row r="3" spans="1:6" ht="18.75">
      <c r="A3" s="81" t="s">
        <v>5</v>
      </c>
      <c r="B3" s="81"/>
      <c r="C3" s="81"/>
      <c r="D3" s="81"/>
      <c r="E3" s="81"/>
      <c r="F3" s="81"/>
    </row>
    <row r="4" spans="1:6" ht="18.75">
      <c r="A4" s="81" t="s">
        <v>6</v>
      </c>
      <c r="B4" s="81"/>
      <c r="C4" s="81"/>
      <c r="D4" s="81"/>
      <c r="E4" s="81"/>
      <c r="F4" s="81"/>
    </row>
    <row r="5" spans="1:6" ht="18.75">
      <c r="A5" s="82" t="s">
        <v>62</v>
      </c>
      <c r="B5" s="82"/>
      <c r="C5" s="83"/>
      <c r="D5" s="83"/>
      <c r="E5" s="83"/>
      <c r="F5" s="83"/>
    </row>
    <row r="6" spans="1:6" ht="15.75" thickBot="1">
      <c r="A6" s="4"/>
      <c r="B6" s="8"/>
      <c r="C6" s="4"/>
      <c r="E6" s="4"/>
      <c r="F6" s="4" t="s">
        <v>53</v>
      </c>
    </row>
    <row r="7" spans="1:6" ht="63.75" thickBot="1">
      <c r="A7" s="31"/>
      <c r="B7" s="32" t="s">
        <v>0</v>
      </c>
      <c r="C7" s="33" t="s">
        <v>60</v>
      </c>
      <c r="D7" s="46" t="s">
        <v>63</v>
      </c>
      <c r="E7" s="33" t="s">
        <v>1</v>
      </c>
      <c r="F7" s="34" t="s">
        <v>2</v>
      </c>
    </row>
    <row r="8" spans="1:6" ht="15.75">
      <c r="A8" s="35" t="s">
        <v>3</v>
      </c>
      <c r="B8" s="36"/>
      <c r="C8" s="66"/>
      <c r="D8" s="66"/>
      <c r="E8" s="66"/>
      <c r="F8" s="67"/>
    </row>
    <row r="9" spans="1:6" ht="15.75">
      <c r="A9" s="1" t="s">
        <v>4</v>
      </c>
      <c r="B9" s="37"/>
      <c r="C9" s="68"/>
      <c r="D9" s="68"/>
      <c r="E9" s="68"/>
      <c r="F9" s="69"/>
    </row>
    <row r="10" spans="1:6" ht="43.5" customHeight="1">
      <c r="A10" s="40" t="s">
        <v>7</v>
      </c>
      <c r="B10" s="27" t="s">
        <v>19</v>
      </c>
      <c r="C10" s="13">
        <v>14682.5</v>
      </c>
      <c r="D10" s="13">
        <v>5748.3</v>
      </c>
      <c r="E10" s="13">
        <f aca="true" t="shared" si="0" ref="E10:E35">D10/C10*100</f>
        <v>39.15068959645837</v>
      </c>
      <c r="F10" s="14">
        <f aca="true" t="shared" si="1" ref="F10:F22">D10/$D$22*100</f>
        <v>4.406103836973468</v>
      </c>
    </row>
    <row r="11" spans="1:6" ht="15.75">
      <c r="A11" s="40" t="s">
        <v>8</v>
      </c>
      <c r="B11" s="27" t="s">
        <v>20</v>
      </c>
      <c r="C11" s="13">
        <v>143579.5</v>
      </c>
      <c r="D11" s="13">
        <v>63895.8</v>
      </c>
      <c r="E11" s="13">
        <f t="shared" si="0"/>
        <v>44.502035457708104</v>
      </c>
      <c r="F11" s="14">
        <f t="shared" si="1"/>
        <v>48.97648514282299</v>
      </c>
    </row>
    <row r="12" spans="1:6" ht="15.75">
      <c r="A12" s="40" t="s">
        <v>9</v>
      </c>
      <c r="B12" s="27" t="s">
        <v>21</v>
      </c>
      <c r="C12" s="13">
        <v>87395.9</v>
      </c>
      <c r="D12" s="13">
        <v>43703</v>
      </c>
      <c r="E12" s="13">
        <f t="shared" si="0"/>
        <v>50.00577830310118</v>
      </c>
      <c r="F12" s="14">
        <f t="shared" si="1"/>
        <v>33.4985919293098</v>
      </c>
    </row>
    <row r="13" spans="1:6" ht="33.75" customHeight="1">
      <c r="A13" s="40" t="s">
        <v>10</v>
      </c>
      <c r="B13" s="27" t="s">
        <v>22</v>
      </c>
      <c r="C13" s="13">
        <v>5689.1</v>
      </c>
      <c r="D13" s="13">
        <v>2499.2</v>
      </c>
      <c r="E13" s="13">
        <f t="shared" si="0"/>
        <v>43.929619799265254</v>
      </c>
      <c r="F13" s="14">
        <f t="shared" si="1"/>
        <v>1.9156506635638522</v>
      </c>
    </row>
    <row r="14" spans="1:6" ht="37.5" customHeight="1">
      <c r="A14" s="40" t="s">
        <v>11</v>
      </c>
      <c r="B14" s="27" t="s">
        <v>23</v>
      </c>
      <c r="C14" s="13">
        <v>16941.9</v>
      </c>
      <c r="D14" s="13">
        <v>5946.7</v>
      </c>
      <c r="E14" s="13">
        <f t="shared" si="0"/>
        <v>35.10054952514181</v>
      </c>
      <c r="F14" s="14">
        <f t="shared" si="1"/>
        <v>4.558178537538076</v>
      </c>
    </row>
    <row r="15" spans="1:6" ht="22.5" customHeight="1">
      <c r="A15" s="40" t="s">
        <v>12</v>
      </c>
      <c r="B15" s="27" t="s">
        <v>24</v>
      </c>
      <c r="C15" s="13">
        <v>14476.7</v>
      </c>
      <c r="D15" s="13">
        <v>6281.3</v>
      </c>
      <c r="E15" s="13">
        <f t="shared" si="0"/>
        <v>43.38903203078049</v>
      </c>
      <c r="F15" s="14">
        <f t="shared" si="1"/>
        <v>4.814651293631413</v>
      </c>
    </row>
    <row r="16" spans="1:6" ht="22.5" customHeight="1">
      <c r="A16" s="59" t="s">
        <v>43</v>
      </c>
      <c r="B16" s="38" t="s">
        <v>44</v>
      </c>
      <c r="C16" s="17">
        <v>0</v>
      </c>
      <c r="D16" s="17">
        <v>0</v>
      </c>
      <c r="E16" s="17">
        <v>0</v>
      </c>
      <c r="F16" s="14">
        <f t="shared" si="1"/>
        <v>0</v>
      </c>
    </row>
    <row r="17" spans="1:6" ht="40.5" customHeight="1">
      <c r="A17" s="41" t="s">
        <v>13</v>
      </c>
      <c r="B17" s="38" t="s">
        <v>25</v>
      </c>
      <c r="C17" s="17">
        <v>4041.3</v>
      </c>
      <c r="D17" s="17">
        <v>1816.4</v>
      </c>
      <c r="E17" s="13">
        <f t="shared" si="0"/>
        <v>44.94593323930419</v>
      </c>
      <c r="F17" s="14">
        <f t="shared" si="1"/>
        <v>1.3922806759352517</v>
      </c>
    </row>
    <row r="18" spans="1:6" s="3" customFormat="1" ht="21" customHeight="1">
      <c r="A18" s="42" t="s">
        <v>32</v>
      </c>
      <c r="B18" s="39" t="s">
        <v>33</v>
      </c>
      <c r="C18" s="15">
        <v>1156.7</v>
      </c>
      <c r="D18" s="15">
        <v>12.8</v>
      </c>
      <c r="E18" s="13">
        <f t="shared" si="0"/>
        <v>1.106596351690153</v>
      </c>
      <c r="F18" s="14">
        <f t="shared" si="1"/>
        <v>0.009811271004168258</v>
      </c>
    </row>
    <row r="19" spans="1:6" s="3" customFormat="1" ht="57">
      <c r="A19" s="42" t="s">
        <v>58</v>
      </c>
      <c r="B19" s="39" t="s">
        <v>57</v>
      </c>
      <c r="C19" s="15">
        <v>0</v>
      </c>
      <c r="D19" s="15">
        <v>0</v>
      </c>
      <c r="E19" s="15">
        <v>0</v>
      </c>
      <c r="F19" s="14">
        <f t="shared" si="1"/>
        <v>0</v>
      </c>
    </row>
    <row r="20" spans="1:6" s="26" customFormat="1" ht="42.75">
      <c r="A20" s="42" t="s">
        <v>49</v>
      </c>
      <c r="B20" s="39" t="s">
        <v>42</v>
      </c>
      <c r="C20" s="15">
        <v>10</v>
      </c>
      <c r="D20" s="15">
        <v>0</v>
      </c>
      <c r="E20" s="15">
        <v>0</v>
      </c>
      <c r="F20" s="14">
        <f>D20/$D$22*100</f>
        <v>0</v>
      </c>
    </row>
    <row r="21" spans="1:6" ht="23.25" customHeight="1" thickBot="1">
      <c r="A21" s="40" t="s">
        <v>36</v>
      </c>
      <c r="B21" s="27" t="s">
        <v>31</v>
      </c>
      <c r="C21" s="13">
        <v>2111.8</v>
      </c>
      <c r="D21" s="13">
        <v>558.7</v>
      </c>
      <c r="E21" s="13">
        <f t="shared" si="0"/>
        <v>26.456103797708113</v>
      </c>
      <c r="F21" s="14">
        <f t="shared" si="1"/>
        <v>0.4282466492210005</v>
      </c>
    </row>
    <row r="22" spans="1:6" ht="21" customHeight="1" thickBot="1">
      <c r="A22" s="19" t="s">
        <v>34</v>
      </c>
      <c r="B22" s="23"/>
      <c r="C22" s="20">
        <v>290085.4</v>
      </c>
      <c r="D22" s="20">
        <f>SUM(D10:D21)</f>
        <v>130462.2</v>
      </c>
      <c r="E22" s="29">
        <f t="shared" si="0"/>
        <v>44.973721531659294</v>
      </c>
      <c r="F22" s="30">
        <f t="shared" si="1"/>
        <v>100</v>
      </c>
    </row>
    <row r="23" spans="1:6" ht="22.5" customHeight="1">
      <c r="A23" s="25" t="s">
        <v>15</v>
      </c>
      <c r="B23" s="22"/>
      <c r="C23" s="73"/>
      <c r="D23" s="73"/>
      <c r="E23" s="73"/>
      <c r="F23" s="74"/>
    </row>
    <row r="24" spans="1:6" ht="20.25" customHeight="1">
      <c r="A24" s="28" t="s">
        <v>16</v>
      </c>
      <c r="B24" s="27"/>
      <c r="C24" s="75">
        <v>145767.6</v>
      </c>
      <c r="D24" s="75">
        <v>54684.2</v>
      </c>
      <c r="E24" s="76">
        <f t="shared" si="0"/>
        <v>37.51464660185116</v>
      </c>
      <c r="F24" s="74">
        <f>D24/$D$24*100</f>
        <v>100</v>
      </c>
    </row>
    <row r="25" spans="1:6" ht="32.25" customHeight="1">
      <c r="A25" s="43" t="s">
        <v>61</v>
      </c>
      <c r="B25" s="27"/>
      <c r="C25" s="75">
        <v>450</v>
      </c>
      <c r="D25" s="75">
        <v>450</v>
      </c>
      <c r="E25" s="76">
        <f t="shared" si="0"/>
        <v>100</v>
      </c>
      <c r="F25" s="74">
        <f>D25/$D$24*100</f>
        <v>0.8229067994045812</v>
      </c>
    </row>
    <row r="26" spans="1:6" ht="16.5" customHeight="1" hidden="1">
      <c r="A26" s="43" t="s">
        <v>35</v>
      </c>
      <c r="B26" s="12"/>
      <c r="C26" s="76"/>
      <c r="D26" s="76"/>
      <c r="E26" s="76" t="e">
        <f t="shared" si="0"/>
        <v>#DIV/0!</v>
      </c>
      <c r="F26" s="74">
        <f>D26/$D$24*100</f>
        <v>0</v>
      </c>
    </row>
    <row r="27" spans="1:6" ht="18.75" customHeight="1">
      <c r="A27" s="70" t="s">
        <v>17</v>
      </c>
      <c r="B27" s="12"/>
      <c r="C27" s="80">
        <v>115384.7</v>
      </c>
      <c r="D27" s="80">
        <v>45683.3</v>
      </c>
      <c r="E27" s="76">
        <f t="shared" si="0"/>
        <v>39.59216429907952</v>
      </c>
      <c r="F27" s="74">
        <f>D27/$D$24*100</f>
        <v>83.54021819830957</v>
      </c>
    </row>
    <row r="28" spans="1:6" ht="21" customHeight="1">
      <c r="A28" s="70" t="s">
        <v>56</v>
      </c>
      <c r="B28" s="12"/>
      <c r="C28" s="80">
        <v>24492.8</v>
      </c>
      <c r="D28" s="80">
        <v>7078.3</v>
      </c>
      <c r="E28" s="76">
        <f t="shared" si="0"/>
        <v>28.8995133263653</v>
      </c>
      <c r="F28" s="74">
        <f>D28/$D$24*100</f>
        <v>12.943958218278773</v>
      </c>
    </row>
    <row r="29" spans="1:6" ht="24.75" customHeight="1" hidden="1">
      <c r="A29" s="70" t="s">
        <v>38</v>
      </c>
      <c r="B29" s="12"/>
      <c r="C29" s="76"/>
      <c r="D29" s="76"/>
      <c r="E29" s="76" t="e">
        <f t="shared" si="0"/>
        <v>#DIV/0!</v>
      </c>
      <c r="F29" s="74">
        <f aca="true" t="shared" si="2" ref="F29:F34">D29/$D$24*100</f>
        <v>0</v>
      </c>
    </row>
    <row r="30" spans="1:6" ht="24.75" customHeight="1" hidden="1">
      <c r="A30" s="70" t="s">
        <v>41</v>
      </c>
      <c r="B30" s="12"/>
      <c r="C30" s="76"/>
      <c r="D30" s="76"/>
      <c r="E30" s="76" t="e">
        <f t="shared" si="0"/>
        <v>#DIV/0!</v>
      </c>
      <c r="F30" s="74">
        <f t="shared" si="2"/>
        <v>0</v>
      </c>
    </row>
    <row r="31" spans="1:6" ht="24.75" customHeight="1" hidden="1">
      <c r="A31" s="70" t="s">
        <v>39</v>
      </c>
      <c r="B31" s="12"/>
      <c r="C31" s="76"/>
      <c r="D31" s="76"/>
      <c r="E31" s="76" t="e">
        <f t="shared" si="0"/>
        <v>#DIV/0!</v>
      </c>
      <c r="F31" s="74">
        <f t="shared" si="2"/>
        <v>0</v>
      </c>
    </row>
    <row r="32" spans="1:6" ht="24.75" customHeight="1" hidden="1">
      <c r="A32" s="70" t="s">
        <v>40</v>
      </c>
      <c r="B32" s="12"/>
      <c r="C32" s="76"/>
      <c r="D32" s="76"/>
      <c r="E32" s="76" t="e">
        <f t="shared" si="0"/>
        <v>#DIV/0!</v>
      </c>
      <c r="F32" s="74">
        <f t="shared" si="2"/>
        <v>0</v>
      </c>
    </row>
    <row r="33" spans="1:6" ht="21" customHeight="1" hidden="1">
      <c r="A33" s="70" t="s">
        <v>37</v>
      </c>
      <c r="B33" s="12"/>
      <c r="C33" s="76"/>
      <c r="D33" s="76"/>
      <c r="E33" s="76" t="e">
        <f t="shared" si="0"/>
        <v>#DIV/0!</v>
      </c>
      <c r="F33" s="74">
        <f t="shared" si="2"/>
        <v>0</v>
      </c>
    </row>
    <row r="34" spans="1:6" ht="21" customHeight="1">
      <c r="A34" s="71" t="s">
        <v>55</v>
      </c>
      <c r="B34" s="72"/>
      <c r="C34" s="76">
        <v>721.7</v>
      </c>
      <c r="D34" s="78">
        <v>246.7</v>
      </c>
      <c r="E34" s="76">
        <f t="shared" si="0"/>
        <v>34.183178606069</v>
      </c>
      <c r="F34" s="74">
        <f t="shared" si="2"/>
        <v>0.45113579425135597</v>
      </c>
    </row>
    <row r="35" spans="1:6" ht="32.25" customHeight="1" thickBot="1">
      <c r="A35" s="44" t="s">
        <v>18</v>
      </c>
      <c r="B35" s="21"/>
      <c r="C35" s="79">
        <v>4718.4</v>
      </c>
      <c r="D35" s="79">
        <v>1225.9</v>
      </c>
      <c r="E35" s="77">
        <f t="shared" si="0"/>
        <v>25.981264835537477</v>
      </c>
      <c r="F35" s="74">
        <f>D35/$D$24*100</f>
        <v>2.2417809897557253</v>
      </c>
    </row>
    <row r="36" spans="5:6" ht="15">
      <c r="E36" s="10"/>
      <c r="F36" s="10"/>
    </row>
    <row r="37" spans="1:6" ht="15">
      <c r="A37" s="5"/>
      <c r="B37" s="9"/>
      <c r="C37" s="5"/>
      <c r="D37" s="11"/>
      <c r="E37" s="10"/>
      <c r="F37" s="10"/>
    </row>
    <row r="38" spans="1:6" ht="15">
      <c r="A38" s="4"/>
      <c r="B38" s="8"/>
      <c r="C38" s="4"/>
      <c r="D38" s="4"/>
      <c r="E38" s="4"/>
      <c r="F38" s="4"/>
    </row>
    <row r="39" spans="1:6" ht="15">
      <c r="A39" s="4"/>
      <c r="B39" s="8"/>
      <c r="C39" s="4"/>
      <c r="D39" s="4"/>
      <c r="E39" s="4"/>
      <c r="F39" s="4"/>
    </row>
    <row r="40" spans="1:6" ht="15">
      <c r="A40" s="4" t="s">
        <v>46</v>
      </c>
      <c r="B40" s="8"/>
      <c r="C40" s="4"/>
      <c r="D40" s="4"/>
      <c r="E40" s="4" t="s">
        <v>50</v>
      </c>
      <c r="F40" s="4"/>
    </row>
    <row r="41" spans="1:6" ht="15">
      <c r="A41" s="4"/>
      <c r="B41" s="8"/>
      <c r="C41" s="4"/>
      <c r="D41" s="4"/>
      <c r="E41" s="4"/>
      <c r="F41" s="4"/>
    </row>
    <row r="42" spans="1:6" ht="15">
      <c r="A42" s="4"/>
      <c r="B42" s="8"/>
      <c r="C42" s="4"/>
      <c r="D42" s="4"/>
      <c r="E42" s="4"/>
      <c r="F42" s="4"/>
    </row>
    <row r="43" spans="1:6" ht="15">
      <c r="A43" s="4"/>
      <c r="B43" s="8"/>
      <c r="C43" s="4"/>
      <c r="D43" s="4"/>
      <c r="E43" s="4"/>
      <c r="F43" s="4"/>
    </row>
    <row r="44" spans="1:6" ht="15">
      <c r="A44" s="4"/>
      <c r="B44" s="8"/>
      <c r="C44" s="4"/>
      <c r="D44" s="4"/>
      <c r="E44" s="4"/>
      <c r="F44" s="4"/>
    </row>
    <row r="45" spans="1:6" ht="15">
      <c r="A45" s="4"/>
      <c r="B45" s="8"/>
      <c r="C45" s="4"/>
      <c r="D45" s="4"/>
      <c r="E45" s="4"/>
      <c r="F45" s="4"/>
    </row>
    <row r="46" spans="1:6" ht="15">
      <c r="A46" s="4"/>
      <c r="B46" s="8"/>
      <c r="C46" s="4"/>
      <c r="D46" s="4"/>
      <c r="E46" s="4"/>
      <c r="F46" s="4"/>
    </row>
    <row r="47" spans="1:6" ht="15">
      <c r="A47" s="4"/>
      <c r="B47" s="8"/>
      <c r="C47" s="4"/>
      <c r="D47" s="4"/>
      <c r="E47" s="4"/>
      <c r="F47" s="4"/>
    </row>
    <row r="48" spans="1:6" ht="15">
      <c r="A48" s="4"/>
      <c r="B48" s="8"/>
      <c r="C48" s="4"/>
      <c r="D48" s="4"/>
      <c r="E48" s="4"/>
      <c r="F48" s="4"/>
    </row>
    <row r="49" spans="1:6" ht="15">
      <c r="A49" s="4"/>
      <c r="B49" s="8"/>
      <c r="C49" s="4"/>
      <c r="D49" s="4"/>
      <c r="E49" s="4"/>
      <c r="F49" s="4"/>
    </row>
    <row r="50" spans="1:6" ht="15">
      <c r="A50" s="4"/>
      <c r="B50" s="8"/>
      <c r="C50" s="4"/>
      <c r="D50" s="4"/>
      <c r="E50" s="4"/>
      <c r="F50" s="4"/>
    </row>
    <row r="51" spans="1:6" ht="15">
      <c r="A51" s="4"/>
      <c r="B51" s="8"/>
      <c r="C51" s="4"/>
      <c r="D51" s="4"/>
      <c r="E51" s="4"/>
      <c r="F51" s="4"/>
    </row>
    <row r="52" spans="1:6" ht="15">
      <c r="A52" s="4"/>
      <c r="B52" s="8"/>
      <c r="C52" s="4"/>
      <c r="D52" s="4"/>
      <c r="E52" s="4"/>
      <c r="F52" s="4"/>
    </row>
    <row r="53" spans="1:6" ht="15">
      <c r="A53" s="4"/>
      <c r="B53" s="8"/>
      <c r="C53" s="4"/>
      <c r="D53" s="4"/>
      <c r="E53" s="4"/>
      <c r="F53" s="4"/>
    </row>
    <row r="54" spans="1:6" ht="15">
      <c r="A54" s="4"/>
      <c r="B54" s="8"/>
      <c r="C54" s="4"/>
      <c r="D54" s="4"/>
      <c r="E54" s="4"/>
      <c r="F54" s="4"/>
    </row>
    <row r="55" spans="1:6" ht="15">
      <c r="A55" s="4"/>
      <c r="B55" s="8"/>
      <c r="C55" s="4"/>
      <c r="D55" s="4"/>
      <c r="E55" s="4"/>
      <c r="F55" s="4"/>
    </row>
    <row r="56" spans="1:6" ht="15">
      <c r="A56" s="4"/>
      <c r="B56" s="8"/>
      <c r="C56" s="4"/>
      <c r="D56" s="4"/>
      <c r="E56" s="4"/>
      <c r="F56" s="4"/>
    </row>
    <row r="57" spans="1:6" ht="15">
      <c r="A57" s="4"/>
      <c r="B57" s="8"/>
      <c r="C57" s="4"/>
      <c r="D57" s="4"/>
      <c r="E57" s="4"/>
      <c r="F57" s="4"/>
    </row>
    <row r="58" spans="1:6" ht="15">
      <c r="A58" s="4"/>
      <c r="B58" s="8"/>
      <c r="C58" s="4"/>
      <c r="D58" s="4"/>
      <c r="E58" s="4"/>
      <c r="F58" s="4"/>
    </row>
    <row r="59" spans="1:6" ht="15">
      <c r="A59" s="4"/>
      <c r="B59" s="8"/>
      <c r="C59" s="4"/>
      <c r="D59" s="4"/>
      <c r="E59" s="4"/>
      <c r="F59" s="4"/>
    </row>
    <row r="60" spans="1:6" ht="15">
      <c r="A60" s="4"/>
      <c r="B60" s="8"/>
      <c r="C60" s="4"/>
      <c r="D60" s="4"/>
      <c r="E60" s="4"/>
      <c r="F60" s="4"/>
    </row>
    <row r="61" spans="1:6" ht="15">
      <c r="A61" s="4"/>
      <c r="B61" s="8"/>
      <c r="C61" s="4"/>
      <c r="D61" s="4"/>
      <c r="E61" s="4"/>
      <c r="F61" s="4"/>
    </row>
    <row r="62" spans="1:6" ht="15">
      <c r="A62" s="4"/>
      <c r="B62" s="8"/>
      <c r="C62" s="4"/>
      <c r="D62" s="4"/>
      <c r="E62" s="4"/>
      <c r="F62" s="4"/>
    </row>
    <row r="63" spans="1:6" ht="15">
      <c r="A63" s="4"/>
      <c r="B63" s="8"/>
      <c r="C63" s="4"/>
      <c r="D63" s="4"/>
      <c r="E63" s="4"/>
      <c r="F63" s="4"/>
    </row>
    <row r="64" spans="1:6" ht="15">
      <c r="A64" s="4"/>
      <c r="B64" s="8"/>
      <c r="C64" s="4"/>
      <c r="D64" s="4"/>
      <c r="E64" s="4"/>
      <c r="F64" s="4"/>
    </row>
    <row r="65" spans="1:6" ht="15">
      <c r="A65" s="4"/>
      <c r="B65" s="8"/>
      <c r="C65" s="4"/>
      <c r="D65" s="4"/>
      <c r="E65" s="4"/>
      <c r="F65" s="4"/>
    </row>
    <row r="66" spans="1:6" ht="15">
      <c r="A66" s="4"/>
      <c r="B66" s="8"/>
      <c r="C66" s="4"/>
      <c r="D66" s="4"/>
      <c r="E66" s="4"/>
      <c r="F66" s="4"/>
    </row>
    <row r="67" spans="1:6" ht="15">
      <c r="A67" s="4"/>
      <c r="B67" s="8"/>
      <c r="C67" s="4"/>
      <c r="D67" s="4"/>
      <c r="E67" s="4"/>
      <c r="F67" s="4"/>
    </row>
    <row r="68" spans="1:6" ht="15">
      <c r="A68" s="4"/>
      <c r="B68" s="8"/>
      <c r="C68" s="4"/>
      <c r="D68" s="4"/>
      <c r="E68" s="4"/>
      <c r="F68" s="4"/>
    </row>
    <row r="69" spans="1:6" ht="15">
      <c r="A69" s="4"/>
      <c r="B69" s="8"/>
      <c r="C69" s="4"/>
      <c r="D69" s="4"/>
      <c r="E69" s="4"/>
      <c r="F69" s="4"/>
    </row>
    <row r="70" spans="1:6" ht="15">
      <c r="A70" s="4"/>
      <c r="B70" s="8"/>
      <c r="C70" s="4"/>
      <c r="D70" s="4"/>
      <c r="E70" s="4"/>
      <c r="F70" s="4"/>
    </row>
    <row r="71" spans="1:6" ht="15">
      <c r="A71" s="4"/>
      <c r="B71" s="8"/>
      <c r="C71" s="4"/>
      <c r="D71" s="4"/>
      <c r="E71" s="4"/>
      <c r="F71" s="4"/>
    </row>
    <row r="72" spans="1:6" ht="15">
      <c r="A72" s="4"/>
      <c r="B72" s="8"/>
      <c r="C72" s="4"/>
      <c r="D72" s="4"/>
      <c r="E72" s="4"/>
      <c r="F72" s="4"/>
    </row>
    <row r="73" spans="1:6" ht="15">
      <c r="A73" s="4"/>
      <c r="B73" s="8"/>
      <c r="C73" s="4"/>
      <c r="D73" s="4"/>
      <c r="E73" s="4"/>
      <c r="F73" s="4"/>
    </row>
    <row r="74" spans="1:6" ht="15">
      <c r="A74" s="4"/>
      <c r="B74" s="8"/>
      <c r="C74" s="4"/>
      <c r="D74" s="4"/>
      <c r="E74" s="4"/>
      <c r="F74" s="4"/>
    </row>
    <row r="75" spans="1:6" ht="15">
      <c r="A75" s="4"/>
      <c r="B75" s="8"/>
      <c r="C75" s="4"/>
      <c r="D75" s="4"/>
      <c r="E75" s="4"/>
      <c r="F75" s="4"/>
    </row>
    <row r="76" spans="1:6" ht="15">
      <c r="A76" s="4"/>
      <c r="B76" s="8"/>
      <c r="C76" s="4"/>
      <c r="D76" s="4"/>
      <c r="E76" s="4"/>
      <c r="F76" s="4"/>
    </row>
    <row r="77" spans="1:6" ht="15">
      <c r="A77" s="4"/>
      <c r="B77" s="8"/>
      <c r="C77" s="4"/>
      <c r="D77" s="4"/>
      <c r="E77" s="4"/>
      <c r="F77" s="4"/>
    </row>
    <row r="78" spans="1:6" ht="15">
      <c r="A78" s="4"/>
      <c r="B78" s="8"/>
      <c r="C78" s="4"/>
      <c r="D78" s="4"/>
      <c r="E78" s="4"/>
      <c r="F78" s="4"/>
    </row>
    <row r="79" spans="1:6" ht="15">
      <c r="A79" s="4"/>
      <c r="B79" s="8"/>
      <c r="C79" s="4"/>
      <c r="D79" s="4"/>
      <c r="E79" s="4"/>
      <c r="F79" s="4"/>
    </row>
    <row r="80" spans="1:6" ht="15">
      <c r="A80" s="4"/>
      <c r="B80" s="8"/>
      <c r="C80" s="4"/>
      <c r="D80" s="4"/>
      <c r="E80" s="4"/>
      <c r="F80" s="4"/>
    </row>
    <row r="81" spans="1:6" ht="15">
      <c r="A81" s="4"/>
      <c r="B81" s="8"/>
      <c r="C81" s="4"/>
      <c r="D81" s="4"/>
      <c r="E81" s="4"/>
      <c r="F81" s="4"/>
    </row>
    <row r="82" spans="1:6" ht="15">
      <c r="A82" s="4"/>
      <c r="B82" s="8"/>
      <c r="C82" s="4"/>
      <c r="D82" s="4"/>
      <c r="E82" s="4"/>
      <c r="F82" s="4"/>
    </row>
    <row r="83" spans="1:6" ht="15">
      <c r="A83" s="4"/>
      <c r="B83" s="8"/>
      <c r="C83" s="4"/>
      <c r="D83" s="4"/>
      <c r="E83" s="4"/>
      <c r="F83" s="4"/>
    </row>
    <row r="84" spans="1:6" ht="15">
      <c r="A84" s="4"/>
      <c r="B84" s="8"/>
      <c r="C84" s="4"/>
      <c r="D84" s="4"/>
      <c r="E84" s="4"/>
      <c r="F84" s="4"/>
    </row>
    <row r="85" spans="1:6" ht="15">
      <c r="A85" s="4"/>
      <c r="B85" s="8"/>
      <c r="C85" s="4"/>
      <c r="D85" s="4"/>
      <c r="E85" s="4"/>
      <c r="F85" s="4"/>
    </row>
    <row r="86" spans="1:6" ht="15">
      <c r="A86" s="4"/>
      <c r="B86" s="8"/>
      <c r="C86" s="4"/>
      <c r="D86" s="4"/>
      <c r="E86" s="4"/>
      <c r="F86" s="4"/>
    </row>
    <row r="87" spans="1:6" ht="15">
      <c r="A87" s="4"/>
      <c r="B87" s="8"/>
      <c r="C87" s="4"/>
      <c r="D87" s="4"/>
      <c r="E87" s="4"/>
      <c r="F87" s="4"/>
    </row>
    <row r="88" spans="1:6" ht="15">
      <c r="A88" s="4"/>
      <c r="B88" s="8"/>
      <c r="C88" s="4"/>
      <c r="D88" s="4"/>
      <c r="E88" s="4"/>
      <c r="F88" s="4"/>
    </row>
    <row r="89" spans="1:6" ht="15">
      <c r="A89" s="4"/>
      <c r="B89" s="8"/>
      <c r="C89" s="4"/>
      <c r="D89" s="4"/>
      <c r="E89" s="4"/>
      <c r="F89" s="4"/>
    </row>
    <row r="90" spans="1:6" ht="15">
      <c r="A90" s="4"/>
      <c r="B90" s="8"/>
      <c r="C90" s="4"/>
      <c r="D90" s="4"/>
      <c r="E90" s="4"/>
      <c r="F90" s="4"/>
    </row>
    <row r="91" spans="1:6" ht="15">
      <c r="A91" s="4"/>
      <c r="B91" s="8"/>
      <c r="C91" s="4"/>
      <c r="D91" s="4"/>
      <c r="E91" s="4"/>
      <c r="F91" s="4"/>
    </row>
    <row r="92" spans="1:6" ht="15">
      <c r="A92" s="4"/>
      <c r="B92" s="8"/>
      <c r="C92" s="4"/>
      <c r="D92" s="4"/>
      <c r="E92" s="4"/>
      <c r="F92" s="4"/>
    </row>
    <row r="93" spans="1:6" ht="15">
      <c r="A93" s="4"/>
      <c r="B93" s="8"/>
      <c r="C93" s="4"/>
      <c r="D93" s="4"/>
      <c r="E93" s="4"/>
      <c r="F93" s="4"/>
    </row>
    <row r="94" spans="1:6" ht="15">
      <c r="A94" s="4"/>
      <c r="B94" s="8"/>
      <c r="C94" s="4"/>
      <c r="D94" s="4"/>
      <c r="E94" s="4"/>
      <c r="F94" s="4"/>
    </row>
    <row r="95" spans="1:6" ht="15">
      <c r="A95" s="4"/>
      <c r="B95" s="8"/>
      <c r="C95" s="4"/>
      <c r="D95" s="4"/>
      <c r="E95" s="4"/>
      <c r="F95" s="4"/>
    </row>
    <row r="96" spans="1:6" ht="15">
      <c r="A96" s="4"/>
      <c r="B96" s="8"/>
      <c r="C96" s="4"/>
      <c r="D96" s="4"/>
      <c r="E96" s="4"/>
      <c r="F96" s="4"/>
    </row>
    <row r="97" spans="1:6" ht="15">
      <c r="A97" s="4"/>
      <c r="B97" s="8"/>
      <c r="C97" s="4"/>
      <c r="D97" s="4"/>
      <c r="E97" s="4"/>
      <c r="F97" s="4"/>
    </row>
    <row r="98" spans="1:6" ht="15">
      <c r="A98" s="4"/>
      <c r="B98" s="8"/>
      <c r="C98" s="4"/>
      <c r="D98" s="4"/>
      <c r="E98" s="4"/>
      <c r="F98" s="4"/>
    </row>
    <row r="99" spans="1:6" ht="15">
      <c r="A99" s="4"/>
      <c r="B99" s="8"/>
      <c r="C99" s="4"/>
      <c r="D99" s="4"/>
      <c r="E99" s="4"/>
      <c r="F99" s="4"/>
    </row>
    <row r="100" spans="1:6" ht="15">
      <c r="A100" s="4"/>
      <c r="B100" s="8"/>
      <c r="C100" s="4"/>
      <c r="D100" s="4"/>
      <c r="E100" s="4"/>
      <c r="F100" s="4"/>
    </row>
    <row r="101" spans="1:6" ht="15">
      <c r="A101" s="4"/>
      <c r="B101" s="8"/>
      <c r="C101" s="4"/>
      <c r="D101" s="4"/>
      <c r="E101" s="4"/>
      <c r="F101" s="4"/>
    </row>
    <row r="102" spans="1:6" ht="15">
      <c r="A102" s="4"/>
      <c r="B102" s="8"/>
      <c r="C102" s="4"/>
      <c r="D102" s="4"/>
      <c r="E102" s="4"/>
      <c r="F102" s="4"/>
    </row>
    <row r="103" spans="1:6" ht="15">
      <c r="A103" s="4"/>
      <c r="B103" s="8"/>
      <c r="C103" s="4"/>
      <c r="D103" s="4"/>
      <c r="E103" s="4"/>
      <c r="F103" s="4"/>
    </row>
    <row r="104" spans="1:6" ht="15">
      <c r="A104" s="4"/>
      <c r="B104" s="8"/>
      <c r="C104" s="4"/>
      <c r="D104" s="4"/>
      <c r="E104" s="4"/>
      <c r="F104" s="4"/>
    </row>
    <row r="105" spans="1:6" ht="15">
      <c r="A105" s="4"/>
      <c r="B105" s="8"/>
      <c r="C105" s="4"/>
      <c r="D105" s="4"/>
      <c r="E105" s="4"/>
      <c r="F105" s="4"/>
    </row>
    <row r="106" spans="1:6" ht="15">
      <c r="A106" s="4"/>
      <c r="B106" s="8"/>
      <c r="C106" s="4"/>
      <c r="D106" s="4"/>
      <c r="E106" s="4"/>
      <c r="F106" s="4"/>
    </row>
    <row r="107" spans="1:6" ht="15">
      <c r="A107" s="4"/>
      <c r="B107" s="8"/>
      <c r="C107" s="4"/>
      <c r="D107" s="4"/>
      <c r="E107" s="4"/>
      <c r="F107" s="4"/>
    </row>
  </sheetData>
  <mergeCells count="3">
    <mergeCell ref="A3:F3"/>
    <mergeCell ref="A4:F4"/>
    <mergeCell ref="A5:F5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23.875" style="0" customWidth="1"/>
    <col min="2" max="2" width="20.875" style="0" customWidth="1"/>
    <col min="3" max="3" width="21.125" style="0" customWidth="1"/>
    <col min="4" max="4" width="14.625" style="0" customWidth="1"/>
    <col min="5" max="5" width="11.125" style="0" customWidth="1"/>
  </cols>
  <sheetData>
    <row r="2" spans="1:5" ht="18">
      <c r="A2" s="7"/>
      <c r="B2" s="7"/>
      <c r="C2" s="7"/>
      <c r="D2" s="7"/>
      <c r="E2" s="7"/>
    </row>
    <row r="3" spans="1:5" ht="15">
      <c r="A3" s="84" t="s">
        <v>5</v>
      </c>
      <c r="B3" s="84"/>
      <c r="C3" s="84"/>
      <c r="D3" s="84"/>
      <c r="E3" s="84"/>
    </row>
    <row r="4" spans="1:5" ht="15">
      <c r="A4" s="84" t="s">
        <v>30</v>
      </c>
      <c r="B4" s="84"/>
      <c r="C4" s="84"/>
      <c r="D4" s="84"/>
      <c r="E4" s="84"/>
    </row>
    <row r="5" spans="1:5" ht="15">
      <c r="A5" s="84" t="s">
        <v>64</v>
      </c>
      <c r="B5" s="84"/>
      <c r="C5" s="84"/>
      <c r="D5" s="84"/>
      <c r="E5" s="84"/>
    </row>
    <row r="6" spans="1:5" ht="15">
      <c r="A6" s="84"/>
      <c r="B6" s="84"/>
      <c r="C6" s="84"/>
      <c r="D6" s="84"/>
      <c r="E6" s="84"/>
    </row>
    <row r="7" spans="1:5" ht="16.5" thickBot="1">
      <c r="A7" s="4"/>
      <c r="B7" s="4"/>
      <c r="C7" s="64"/>
      <c r="D7" s="4"/>
      <c r="E7" s="4" t="s">
        <v>53</v>
      </c>
    </row>
    <row r="8" spans="1:5" ht="106.5" customHeight="1" thickBot="1">
      <c r="A8" s="45" t="s">
        <v>45</v>
      </c>
      <c r="B8" s="61" t="s">
        <v>59</v>
      </c>
      <c r="C8" s="63" t="s">
        <v>65</v>
      </c>
      <c r="D8" s="62" t="s">
        <v>1</v>
      </c>
      <c r="E8" s="47" t="s">
        <v>54</v>
      </c>
    </row>
    <row r="9" spans="1:5" ht="15" customHeight="1">
      <c r="A9" s="53"/>
      <c r="B9" s="54"/>
      <c r="C9" s="60"/>
      <c r="D9" s="54"/>
      <c r="E9" s="55"/>
    </row>
    <row r="10" spans="1:5" s="3" customFormat="1" ht="16.5" thickBot="1">
      <c r="A10" s="56" t="s">
        <v>14</v>
      </c>
      <c r="B10" s="57">
        <v>290085.4</v>
      </c>
      <c r="C10" s="57">
        <v>130462.2</v>
      </c>
      <c r="D10" s="57">
        <f>C10/B10*100</f>
        <v>44.973721531659294</v>
      </c>
      <c r="E10" s="58">
        <v>100</v>
      </c>
    </row>
    <row r="11" spans="1:5" ht="15">
      <c r="A11" s="52" t="s">
        <v>26</v>
      </c>
      <c r="B11" s="17"/>
      <c r="C11" s="17"/>
      <c r="D11" s="17"/>
      <c r="E11" s="18"/>
    </row>
    <row r="12" spans="1:7" ht="47.25" customHeight="1">
      <c r="A12" s="48" t="s">
        <v>47</v>
      </c>
      <c r="B12" s="13">
        <v>223412.1</v>
      </c>
      <c r="C12" s="13">
        <v>98409.3</v>
      </c>
      <c r="D12" s="13">
        <f>C12/B12*100</f>
        <v>44.04833041719763</v>
      </c>
      <c r="E12" s="14">
        <f>C12/$C$10*100</f>
        <v>75.43127434613245</v>
      </c>
      <c r="F12" s="6"/>
      <c r="G12" s="6"/>
    </row>
    <row r="13" spans="1:5" ht="24" customHeight="1">
      <c r="A13" s="48" t="s">
        <v>27</v>
      </c>
      <c r="B13" s="13">
        <v>2589.3</v>
      </c>
      <c r="C13" s="13">
        <v>868.2</v>
      </c>
      <c r="D13" s="13">
        <f>C13/B13*100</f>
        <v>33.53029776387441</v>
      </c>
      <c r="E13" s="14">
        <f>C13/$C$10*100</f>
        <v>0.6654801160796001</v>
      </c>
    </row>
    <row r="14" spans="1:5" ht="26.25" customHeight="1">
      <c r="A14" s="48" t="s">
        <v>48</v>
      </c>
      <c r="B14" s="13">
        <v>9074.3</v>
      </c>
      <c r="C14" s="13">
        <v>3874</v>
      </c>
      <c r="D14" s="13">
        <f>C14/B14*100</f>
        <v>42.69199828085913</v>
      </c>
      <c r="E14" s="14">
        <f>C14/$C$10*100</f>
        <v>2.9694424898552993</v>
      </c>
    </row>
    <row r="15" spans="1:5" ht="24" customHeight="1">
      <c r="A15" s="48" t="s">
        <v>28</v>
      </c>
      <c r="B15" s="13">
        <v>28650.6</v>
      </c>
      <c r="C15" s="13">
        <v>18703.6</v>
      </c>
      <c r="D15" s="13">
        <f>C15/B15*100</f>
        <v>65.28170439711559</v>
      </c>
      <c r="E15" s="14">
        <f>C15/$C$10*100</f>
        <v>14.336413152621985</v>
      </c>
    </row>
    <row r="16" spans="1:5" ht="22.5" customHeight="1">
      <c r="A16" s="48" t="s">
        <v>29</v>
      </c>
      <c r="B16" s="13">
        <v>26359.1</v>
      </c>
      <c r="C16" s="65">
        <v>8607.1</v>
      </c>
      <c r="D16" s="13">
        <f>C16/B16*100</f>
        <v>32.6532392987621</v>
      </c>
      <c r="E16" s="14">
        <f>C16/$C$10*100</f>
        <v>6.597389895310672</v>
      </c>
    </row>
    <row r="17" spans="1:5" ht="15" customHeight="1" thickBot="1">
      <c r="A17" s="24" t="s">
        <v>15</v>
      </c>
      <c r="B17" s="15"/>
      <c r="C17" s="15"/>
      <c r="D17" s="15"/>
      <c r="E17" s="16"/>
    </row>
    <row r="18" spans="1:5" ht="21.75" customHeight="1" thickBot="1">
      <c r="A18" s="49" t="s">
        <v>52</v>
      </c>
      <c r="B18" s="50">
        <v>145767.6</v>
      </c>
      <c r="C18" s="50">
        <v>54684.2</v>
      </c>
      <c r="D18" s="50">
        <f>SUM(C18/B18*100)</f>
        <v>37.51464660185116</v>
      </c>
      <c r="E18" s="51"/>
    </row>
    <row r="19" spans="1:5" ht="15">
      <c r="A19" s="4"/>
      <c r="B19" s="4"/>
      <c r="C19" s="4"/>
      <c r="D19" s="4"/>
      <c r="E19" s="4"/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  <row r="22" spans="1:5" ht="15">
      <c r="A22" s="4"/>
      <c r="B22" s="4"/>
      <c r="C22" s="4"/>
      <c r="D22" s="4"/>
      <c r="E22" s="4"/>
    </row>
    <row r="23" spans="1:5" ht="15">
      <c r="A23" s="4" t="s">
        <v>46</v>
      </c>
      <c r="B23" s="4"/>
      <c r="C23" s="4"/>
      <c r="D23" s="4" t="s">
        <v>51</v>
      </c>
      <c r="E23" s="4"/>
    </row>
  </sheetData>
  <mergeCells count="4">
    <mergeCell ref="A3:E3"/>
    <mergeCell ref="A4:E4"/>
    <mergeCell ref="A5:E5"/>
    <mergeCell ref="A6:E6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Room7</dc:creator>
  <cp:keywords/>
  <dc:description/>
  <cp:lastModifiedBy>Default</cp:lastModifiedBy>
  <cp:lastPrinted>2013-06-04T08:15:16Z</cp:lastPrinted>
  <dcterms:created xsi:type="dcterms:W3CDTF">2003-04-09T07:25:25Z</dcterms:created>
  <dcterms:modified xsi:type="dcterms:W3CDTF">2013-06-04T11:19:04Z</dcterms:modified>
  <cp:category/>
  <cp:version/>
  <cp:contentType/>
  <cp:contentStatus/>
</cp:coreProperties>
</file>