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Функциональная" sheetId="1" r:id="rId1"/>
    <sheet name="экономическая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<sst xmlns="http://schemas.openxmlformats.org/spreadsheetml/2006/main" count="71" uniqueCount="66">
  <si>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</si>
  <si>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</si>
  <si>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</si>
  <si>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</si>
  <si>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</si>
  <si>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</si>
  <si>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</si>
  <si>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</si>
  <si>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</si>
  <si>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</si>
  <si>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</si>
  <si>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</si>
  <si>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</si>
  <si>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</si>
  <si>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</si>
  <si>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</si>
  <si>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</si>
  <si>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</si>
  <si>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</si>
  <si>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</si>
  <si>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</si>
  <si>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</si>
  <si>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</si>
  <si>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</si>
  <si>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</si>
  <si>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</si>
  <si>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</si>
  <si>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</si>
  <si>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</si>
  <si>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</si>
  <si>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</si>
  <si>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</si>
  <si>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</si>
  <si>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</si>
  <si>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</si>
  <si>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</si>
  <si>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</si>
  <si>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</si>
  <si>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</si>
  <si>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</si>
  <si>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</si>
  <si>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</si>
  <si>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</si>
  <si>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</si>
  <si>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</si>
  <si>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</si>
  <si>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</si>
  <si>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</si>
  <si>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</si>
  <si>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</si>
  <si>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</si>
  <si>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</si>
  <si>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</si>
  <si>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</si>
  <si>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>питома вага , %</t>
  </si>
  <si>
    <t>Інші субвенції</t>
  </si>
  <si>
    <t xml:space="preserve">Пільги та субсидії </t>
  </si>
  <si>
    <t>170000</t>
  </si>
  <si>
    <t>Транспорт, дорожнє господарство, зв"язок,телекомунікації та інформатика</t>
  </si>
  <si>
    <t xml:space="preserve">Затверджено місцевою радою на  2013 рік </t>
  </si>
  <si>
    <t>Затверджено місцевою радою на   2013 рік</t>
  </si>
  <si>
    <t xml:space="preserve">Проведення виборів   </t>
  </si>
  <si>
    <t>кодам економічної класифікації станом на 01.07. 2013 року</t>
  </si>
  <si>
    <t xml:space="preserve">                          класифікації станом на 01.07.2013 року</t>
  </si>
  <si>
    <t xml:space="preserve">Профінансовано на 01.07.2013 </t>
  </si>
  <si>
    <t>Профінансовано станом на 01.07.2013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</si>
</sst>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72" fontId="6" fillId="0" borderId="9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2" fontId="2" fillId="0" borderId="2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 wrapText="1"/>
    </xf>
    <xf numFmtId="172" fontId="6" fillId="0" borderId="9" xfId="0" applyNumberFormat="1" applyFont="1" applyFill="1" applyBorder="1" applyAlignment="1">
      <alignment horizontal="center" vertical="center"/>
    </xf>
    <xf numFmtId="172" fontId="3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72" fontId="2" fillId="0" borderId="28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7"/>
  <sheetViews>
    <sheetView workbookViewId="0" topLeftCell="A1">
      <selection activeCell="I7" sqref="I7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2" spans="1:6" ht="15">
      <c r="A2" s="4"/>
      <c r="B2" s="8"/>
      <c r="C2" s="4"/>
      <c r="D2" s="4"/>
      <c r="E2" s="4"/>
      <c r="F2" s="4"/>
    </row>
    <row r="3" spans="1:6" ht="18.75">
      <c r="A3" s="79" t="s">
        <v>5</v>
      </c>
      <c r="B3" s="79"/>
      <c r="C3" s="79"/>
      <c r="D3" s="79"/>
      <c r="E3" s="79"/>
      <c r="F3" s="79"/>
    </row>
    <row r="4" spans="1:6" ht="18.75">
      <c r="A4" s="79" t="s">
        <v>6</v>
      </c>
      <c r="B4" s="79"/>
      <c r="C4" s="79"/>
      <c r="D4" s="79"/>
      <c r="E4" s="79"/>
      <c r="F4" s="79"/>
    </row>
    <row r="5" spans="1:6" ht="18.75">
      <c r="A5" s="80" t="s">
        <v>63</v>
      </c>
      <c r="B5" s="80"/>
      <c r="C5" s="81"/>
      <c r="D5" s="81"/>
      <c r="E5" s="81"/>
      <c r="F5" s="81"/>
    </row>
    <row r="6" spans="1:6" ht="15.75" thickBot="1">
      <c r="A6" s="4"/>
      <c r="B6" s="8"/>
      <c r="C6" s="4"/>
      <c r="E6" s="4"/>
      <c r="F6" s="90" t="s">
        <v>53</v>
      </c>
    </row>
    <row r="7" spans="1:6" ht="63.75" thickBot="1">
      <c r="A7" s="29"/>
      <c r="B7" s="30" t="s">
        <v>0</v>
      </c>
      <c r="C7" s="31" t="s">
        <v>60</v>
      </c>
      <c r="D7" s="44" t="s">
        <v>64</v>
      </c>
      <c r="E7" s="31" t="s">
        <v>1</v>
      </c>
      <c r="F7" s="32" t="s">
        <v>2</v>
      </c>
    </row>
    <row r="8" spans="1:6" ht="15.75">
      <c r="A8" s="33" t="s">
        <v>3</v>
      </c>
      <c r="B8" s="34"/>
      <c r="C8" s="63"/>
      <c r="D8" s="63"/>
      <c r="E8" s="63"/>
      <c r="F8" s="64"/>
    </row>
    <row r="9" spans="1:6" ht="15.75">
      <c r="A9" s="1" t="s">
        <v>4</v>
      </c>
      <c r="B9" s="35"/>
      <c r="C9" s="65"/>
      <c r="D9" s="65"/>
      <c r="E9" s="65"/>
      <c r="F9" s="66"/>
    </row>
    <row r="10" spans="1:6" ht="43.5" customHeight="1">
      <c r="A10" s="38" t="s">
        <v>7</v>
      </c>
      <c r="B10" s="25" t="s">
        <v>19</v>
      </c>
      <c r="C10" s="13">
        <v>14772.5</v>
      </c>
      <c r="D10" s="13">
        <v>6768.5</v>
      </c>
      <c r="E10" s="13">
        <f aca="true" t="shared" si="0" ref="E10:E35">D10/C10*100</f>
        <v>45.81824335759011</v>
      </c>
      <c r="F10" s="14">
        <f aca="true" t="shared" si="1" ref="F10:F22">D10/$D$22*100</f>
        <v>4.211586732490664</v>
      </c>
    </row>
    <row r="11" spans="1:6" ht="15.75">
      <c r="A11" s="38" t="s">
        <v>8</v>
      </c>
      <c r="B11" s="25" t="s">
        <v>20</v>
      </c>
      <c r="C11" s="13">
        <v>143579.5</v>
      </c>
      <c r="D11" s="13">
        <v>82907</v>
      </c>
      <c r="E11" s="13">
        <f t="shared" si="0"/>
        <v>57.74292291030405</v>
      </c>
      <c r="F11" s="14">
        <f t="shared" si="1"/>
        <v>51.58750406007291</v>
      </c>
    </row>
    <row r="12" spans="1:6" ht="15.75">
      <c r="A12" s="38" t="s">
        <v>9</v>
      </c>
      <c r="B12" s="25" t="s">
        <v>21</v>
      </c>
      <c r="C12" s="13">
        <v>90747.3</v>
      </c>
      <c r="D12" s="13">
        <v>52245.6</v>
      </c>
      <c r="E12" s="13">
        <f t="shared" si="0"/>
        <v>57.57262199536515</v>
      </c>
      <c r="F12" s="14">
        <f t="shared" si="1"/>
        <v>32.5089570497177</v>
      </c>
    </row>
    <row r="13" spans="1:6" ht="33.75" customHeight="1">
      <c r="A13" s="38" t="s">
        <v>10</v>
      </c>
      <c r="B13" s="25" t="s">
        <v>22</v>
      </c>
      <c r="C13" s="75">
        <v>5596</v>
      </c>
      <c r="D13" s="13">
        <v>1797.9</v>
      </c>
      <c r="E13" s="13">
        <f t="shared" si="0"/>
        <v>32.128305932809155</v>
      </c>
      <c r="F13" s="14">
        <f t="shared" si="1"/>
        <v>1.1187134204543054</v>
      </c>
    </row>
    <row r="14" spans="1:8" ht="37.5" customHeight="1">
      <c r="A14" s="38" t="s">
        <v>11</v>
      </c>
      <c r="B14" s="25" t="s">
        <v>23</v>
      </c>
      <c r="C14" s="13">
        <v>16941.9</v>
      </c>
      <c r="D14" s="13">
        <v>6089</v>
      </c>
      <c r="E14" s="13">
        <f t="shared" si="0"/>
        <v>35.940478930934546</v>
      </c>
      <c r="F14" s="14">
        <f t="shared" si="1"/>
        <v>3.7887791407454614</v>
      </c>
      <c r="H14" s="6"/>
    </row>
    <row r="15" spans="1:6" ht="22.5" customHeight="1">
      <c r="A15" s="38" t="s">
        <v>12</v>
      </c>
      <c r="B15" s="25" t="s">
        <v>24</v>
      </c>
      <c r="C15" s="13">
        <v>14366.7</v>
      </c>
      <c r="D15" s="13">
        <v>8099.8</v>
      </c>
      <c r="E15" s="13">
        <f t="shared" si="0"/>
        <v>56.37898751975053</v>
      </c>
      <c r="F15" s="14">
        <f t="shared" si="1"/>
        <v>5.039966050945983</v>
      </c>
    </row>
    <row r="16" spans="1:6" ht="22.5" customHeight="1">
      <c r="A16" s="57" t="s">
        <v>43</v>
      </c>
      <c r="B16" s="36" t="s">
        <v>44</v>
      </c>
      <c r="C16" s="17">
        <v>0</v>
      </c>
      <c r="D16" s="17">
        <v>0</v>
      </c>
      <c r="E16" s="17">
        <v>0</v>
      </c>
      <c r="F16" s="14">
        <f t="shared" si="1"/>
        <v>0</v>
      </c>
    </row>
    <row r="17" spans="1:6" ht="40.5" customHeight="1">
      <c r="A17" s="39" t="s">
        <v>13</v>
      </c>
      <c r="B17" s="36" t="s">
        <v>25</v>
      </c>
      <c r="C17" s="17">
        <v>4041.3</v>
      </c>
      <c r="D17" s="17">
        <v>2220</v>
      </c>
      <c r="E17" s="13">
        <f t="shared" si="0"/>
        <v>54.93281864746492</v>
      </c>
      <c r="F17" s="14">
        <f t="shared" si="1"/>
        <v>1.3813581363860936</v>
      </c>
    </row>
    <row r="18" spans="1:6" s="3" customFormat="1" ht="21" customHeight="1">
      <c r="A18" s="40" t="s">
        <v>32</v>
      </c>
      <c r="B18" s="37" t="s">
        <v>33</v>
      </c>
      <c r="C18" s="15">
        <v>271.8</v>
      </c>
      <c r="D18" s="15">
        <v>12.8</v>
      </c>
      <c r="E18" s="13">
        <f t="shared" si="0"/>
        <v>4.7093451066961</v>
      </c>
      <c r="F18" s="14">
        <f t="shared" si="1"/>
        <v>0.007964587453036936</v>
      </c>
    </row>
    <row r="19" spans="1:6" s="3" customFormat="1" ht="57">
      <c r="A19" s="40" t="s">
        <v>58</v>
      </c>
      <c r="B19" s="37" t="s">
        <v>57</v>
      </c>
      <c r="C19" s="15">
        <v>0</v>
      </c>
      <c r="D19" s="15">
        <v>0</v>
      </c>
      <c r="E19" s="15">
        <v>0</v>
      </c>
      <c r="F19" s="14">
        <f t="shared" si="1"/>
        <v>0</v>
      </c>
    </row>
    <row r="20" spans="1:6" s="24" customFormat="1" ht="42.75">
      <c r="A20" s="40" t="s">
        <v>49</v>
      </c>
      <c r="B20" s="37" t="s">
        <v>42</v>
      </c>
      <c r="C20" s="15">
        <v>10</v>
      </c>
      <c r="D20" s="15">
        <v>0</v>
      </c>
      <c r="E20" s="15">
        <v>0</v>
      </c>
      <c r="F20" s="14">
        <f>D20/$D$22*100</f>
        <v>0</v>
      </c>
    </row>
    <row r="21" spans="1:6" ht="23.25" customHeight="1" thickBot="1">
      <c r="A21" s="38" t="s">
        <v>36</v>
      </c>
      <c r="B21" s="25" t="s">
        <v>31</v>
      </c>
      <c r="C21" s="13">
        <v>2328.5</v>
      </c>
      <c r="D21" s="13">
        <v>570.8</v>
      </c>
      <c r="E21" s="13">
        <f t="shared" si="0"/>
        <v>24.513635387588575</v>
      </c>
      <c r="F21" s="14">
        <f t="shared" si="1"/>
        <v>0.3551708217338659</v>
      </c>
    </row>
    <row r="22" spans="1:6" ht="21" customHeight="1" thickBot="1">
      <c r="A22" s="19" t="s">
        <v>34</v>
      </c>
      <c r="B22" s="22"/>
      <c r="C22" s="78">
        <f>SUM(C10:C21)</f>
        <v>292655.5</v>
      </c>
      <c r="D22" s="20">
        <f>SUM(D10:D21)</f>
        <v>160711.39999999997</v>
      </c>
      <c r="E22" s="27">
        <f t="shared" si="0"/>
        <v>54.91487431468056</v>
      </c>
      <c r="F22" s="28">
        <f t="shared" si="1"/>
        <v>100</v>
      </c>
    </row>
    <row r="23" spans="1:6" ht="22.5" customHeight="1">
      <c r="A23" s="83" t="s">
        <v>15</v>
      </c>
      <c r="B23" s="84"/>
      <c r="C23" s="85"/>
      <c r="D23" s="85"/>
      <c r="E23" s="85"/>
      <c r="F23" s="86"/>
    </row>
    <row r="24" spans="1:6" ht="20.25" customHeight="1">
      <c r="A24" s="26" t="s">
        <v>16</v>
      </c>
      <c r="B24" s="25"/>
      <c r="C24" s="76">
        <v>145767.6</v>
      </c>
      <c r="D24" s="69">
        <v>65992.9</v>
      </c>
      <c r="E24" s="70">
        <f t="shared" si="0"/>
        <v>45.27268062312886</v>
      </c>
      <c r="F24" s="68">
        <f>D24/$D$24*100</f>
        <v>100</v>
      </c>
    </row>
    <row r="25" spans="1:6" ht="32.25" customHeight="1">
      <c r="A25" s="41" t="s">
        <v>61</v>
      </c>
      <c r="B25" s="25"/>
      <c r="C25" s="69">
        <v>450</v>
      </c>
      <c r="D25" s="69">
        <v>450</v>
      </c>
      <c r="E25" s="70">
        <f t="shared" si="0"/>
        <v>100</v>
      </c>
      <c r="F25" s="68">
        <f>D25/$D$24*100</f>
        <v>0.6818915368168394</v>
      </c>
    </row>
    <row r="26" spans="1:6" ht="16.5" customHeight="1" hidden="1">
      <c r="A26" s="41" t="s">
        <v>35</v>
      </c>
      <c r="B26" s="12"/>
      <c r="C26" s="70"/>
      <c r="D26" s="70"/>
      <c r="E26" s="70" t="e">
        <f t="shared" si="0"/>
        <v>#DIV/0!</v>
      </c>
      <c r="F26" s="68">
        <f>D26/$D$24*100</f>
        <v>0</v>
      </c>
    </row>
    <row r="27" spans="1:6" ht="18.75" customHeight="1">
      <c r="A27" s="41" t="s">
        <v>17</v>
      </c>
      <c r="B27" s="12"/>
      <c r="C27" s="73">
        <v>115384.7</v>
      </c>
      <c r="D27" s="73">
        <v>55137.2</v>
      </c>
      <c r="E27" s="70">
        <f t="shared" si="0"/>
        <v>47.78553829060525</v>
      </c>
      <c r="F27" s="68">
        <f>D27/$D$24*100</f>
        <v>83.5502000972832</v>
      </c>
    </row>
    <row r="28" spans="1:6" ht="21" customHeight="1">
      <c r="A28" s="41" t="s">
        <v>56</v>
      </c>
      <c r="B28" s="12"/>
      <c r="C28" s="73">
        <v>24492.8</v>
      </c>
      <c r="D28" s="73">
        <v>8718.1</v>
      </c>
      <c r="E28" s="70">
        <f t="shared" si="0"/>
        <v>35.59454206950614</v>
      </c>
      <c r="F28" s="68">
        <f>D28/$D$24*100</f>
        <v>13.210663571384195</v>
      </c>
    </row>
    <row r="29" spans="1:6" ht="24.75" customHeight="1" hidden="1">
      <c r="A29" s="41" t="s">
        <v>38</v>
      </c>
      <c r="B29" s="12"/>
      <c r="C29" s="70"/>
      <c r="D29" s="70"/>
      <c r="E29" s="70" t="e">
        <f t="shared" si="0"/>
        <v>#DIV/0!</v>
      </c>
      <c r="F29" s="68">
        <f aca="true" t="shared" si="2" ref="F29:F34">D29/$D$24*100</f>
        <v>0</v>
      </c>
    </row>
    <row r="30" spans="1:6" ht="24.75" customHeight="1" hidden="1">
      <c r="A30" s="41" t="s">
        <v>41</v>
      </c>
      <c r="B30" s="12"/>
      <c r="C30" s="70"/>
      <c r="D30" s="70"/>
      <c r="E30" s="70" t="e">
        <f t="shared" si="0"/>
        <v>#DIV/0!</v>
      </c>
      <c r="F30" s="68">
        <f t="shared" si="2"/>
        <v>0</v>
      </c>
    </row>
    <row r="31" spans="1:6" ht="24.75" customHeight="1" hidden="1">
      <c r="A31" s="41" t="s">
        <v>39</v>
      </c>
      <c r="B31" s="12"/>
      <c r="C31" s="70"/>
      <c r="D31" s="70"/>
      <c r="E31" s="70" t="e">
        <f t="shared" si="0"/>
        <v>#DIV/0!</v>
      </c>
      <c r="F31" s="68">
        <f t="shared" si="2"/>
        <v>0</v>
      </c>
    </row>
    <row r="32" spans="1:6" ht="24.75" customHeight="1" hidden="1">
      <c r="A32" s="41" t="s">
        <v>40</v>
      </c>
      <c r="B32" s="12"/>
      <c r="C32" s="70"/>
      <c r="D32" s="70"/>
      <c r="E32" s="70" t="e">
        <f t="shared" si="0"/>
        <v>#DIV/0!</v>
      </c>
      <c r="F32" s="68">
        <f t="shared" si="2"/>
        <v>0</v>
      </c>
    </row>
    <row r="33" spans="1:6" ht="21" customHeight="1" hidden="1">
      <c r="A33" s="41" t="s">
        <v>37</v>
      </c>
      <c r="B33" s="12"/>
      <c r="C33" s="70"/>
      <c r="D33" s="70"/>
      <c r="E33" s="70" t="e">
        <f t="shared" si="0"/>
        <v>#DIV/0!</v>
      </c>
      <c r="F33" s="68">
        <f t="shared" si="2"/>
        <v>0</v>
      </c>
    </row>
    <row r="34" spans="1:6" ht="21" customHeight="1">
      <c r="A34" s="87" t="s">
        <v>55</v>
      </c>
      <c r="B34" s="67"/>
      <c r="C34" s="70">
        <v>721.7</v>
      </c>
      <c r="D34" s="71">
        <v>294.5</v>
      </c>
      <c r="E34" s="70">
        <f t="shared" si="0"/>
        <v>40.80642926423722</v>
      </c>
      <c r="F34" s="68">
        <f t="shared" si="2"/>
        <v>0.4462601279834649</v>
      </c>
    </row>
    <row r="35" spans="1:6" ht="32.25" customHeight="1" thickBot="1">
      <c r="A35" s="42" t="s">
        <v>18</v>
      </c>
      <c r="B35" s="21"/>
      <c r="C35" s="72">
        <v>4718.4</v>
      </c>
      <c r="D35" s="72">
        <v>1393.1</v>
      </c>
      <c r="E35" s="88">
        <f t="shared" si="0"/>
        <v>29.52483892845032</v>
      </c>
      <c r="F35" s="89">
        <f>D35/$D$24*100</f>
        <v>2.110984666532309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workbookViewId="0" topLeftCell="A4">
      <selection activeCell="C24" sqref="C24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82" t="s">
        <v>5</v>
      </c>
      <c r="B3" s="82"/>
      <c r="C3" s="82"/>
      <c r="D3" s="82"/>
      <c r="E3" s="82"/>
    </row>
    <row r="4" spans="1:5" ht="15">
      <c r="A4" s="82" t="s">
        <v>30</v>
      </c>
      <c r="B4" s="82"/>
      <c r="C4" s="82"/>
      <c r="D4" s="82"/>
      <c r="E4" s="82"/>
    </row>
    <row r="5" spans="1:5" ht="15">
      <c r="A5" s="82" t="s">
        <v>62</v>
      </c>
      <c r="B5" s="82"/>
      <c r="C5" s="82"/>
      <c r="D5" s="82"/>
      <c r="E5" s="82"/>
    </row>
    <row r="6" spans="1:5" ht="15">
      <c r="A6" s="82"/>
      <c r="B6" s="82"/>
      <c r="C6" s="82"/>
      <c r="D6" s="82"/>
      <c r="E6" s="82"/>
    </row>
    <row r="7" spans="1:5" ht="16.5" thickBot="1">
      <c r="A7" s="4"/>
      <c r="B7" s="4"/>
      <c r="C7" s="62"/>
      <c r="D7" s="4"/>
      <c r="E7" s="4" t="s">
        <v>53</v>
      </c>
    </row>
    <row r="8" spans="1:5" ht="106.5" customHeight="1" thickBot="1">
      <c r="A8" s="43" t="s">
        <v>45</v>
      </c>
      <c r="B8" s="59" t="s">
        <v>59</v>
      </c>
      <c r="C8" s="61" t="s">
        <v>65</v>
      </c>
      <c r="D8" s="60" t="s">
        <v>1</v>
      </c>
      <c r="E8" s="45" t="s">
        <v>54</v>
      </c>
    </row>
    <row r="9" spans="1:5" ht="15" customHeight="1">
      <c r="A9" s="51"/>
      <c r="B9" s="52"/>
      <c r="C9" s="58"/>
      <c r="D9" s="52"/>
      <c r="E9" s="53"/>
    </row>
    <row r="10" spans="1:5" s="3" customFormat="1" ht="16.5" thickBot="1">
      <c r="A10" s="54" t="s">
        <v>14</v>
      </c>
      <c r="B10" s="55">
        <v>292655.5</v>
      </c>
      <c r="C10" s="55">
        <v>160711.4</v>
      </c>
      <c r="D10" s="55">
        <f>C10/B10*100</f>
        <v>54.914874314680574</v>
      </c>
      <c r="E10" s="56">
        <v>100</v>
      </c>
    </row>
    <row r="11" spans="1:5" ht="15">
      <c r="A11" s="50" t="s">
        <v>26</v>
      </c>
      <c r="B11" s="17"/>
      <c r="C11" s="17"/>
      <c r="D11" s="17"/>
      <c r="E11" s="18"/>
    </row>
    <row r="12" spans="1:7" ht="47.25" customHeight="1">
      <c r="A12" s="46" t="s">
        <v>47</v>
      </c>
      <c r="B12" s="13">
        <v>226067.9</v>
      </c>
      <c r="C12" s="13">
        <v>128913.8</v>
      </c>
      <c r="D12" s="13">
        <f>C12/B12*100</f>
        <v>57.02437188119145</v>
      </c>
      <c r="E12" s="14">
        <f>C12/$C$10*100</f>
        <v>80.2144714065088</v>
      </c>
      <c r="F12" s="6"/>
      <c r="G12" s="6"/>
    </row>
    <row r="13" spans="1:5" ht="24" customHeight="1">
      <c r="A13" s="46" t="s">
        <v>27</v>
      </c>
      <c r="B13" s="13">
        <v>3381.1</v>
      </c>
      <c r="C13" s="13">
        <v>983.3</v>
      </c>
      <c r="D13" s="13">
        <f>C13/B13*100</f>
        <v>29.082251338321846</v>
      </c>
      <c r="E13" s="14">
        <f>C13/$C$10*100</f>
        <v>0.6118420970758763</v>
      </c>
    </row>
    <row r="14" spans="1:5" ht="26.25" customHeight="1">
      <c r="A14" s="46" t="s">
        <v>48</v>
      </c>
      <c r="B14" s="13">
        <v>9074</v>
      </c>
      <c r="C14" s="13">
        <v>3886.4</v>
      </c>
      <c r="D14" s="13">
        <f>C14/B14*100</f>
        <v>42.83006391888913</v>
      </c>
      <c r="E14" s="14">
        <f>C14/$C$10*100</f>
        <v>2.4182478654283397</v>
      </c>
    </row>
    <row r="15" spans="1:5" ht="24" customHeight="1">
      <c r="A15" s="46" t="s">
        <v>28</v>
      </c>
      <c r="B15" s="13">
        <v>28650.6</v>
      </c>
      <c r="C15" s="75">
        <v>19276.5</v>
      </c>
      <c r="D15" s="13">
        <f>C15/B15*100</f>
        <v>67.28131348034596</v>
      </c>
      <c r="E15" s="14">
        <f>C15/$C$10*100</f>
        <v>11.994482034255194</v>
      </c>
    </row>
    <row r="16" spans="1:5" ht="22.5" customHeight="1">
      <c r="A16" s="46" t="s">
        <v>29</v>
      </c>
      <c r="B16" s="13">
        <v>25481.9</v>
      </c>
      <c r="C16" s="75">
        <v>7651.4</v>
      </c>
      <c r="D16" s="13">
        <f>C16/B16*100</f>
        <v>30.02680333884051</v>
      </c>
      <c r="E16" s="14">
        <f>C16/$C$10*100</f>
        <v>4.7609565967317815</v>
      </c>
    </row>
    <row r="17" spans="1:5" ht="15" customHeight="1" thickBot="1">
      <c r="A17" s="23" t="s">
        <v>15</v>
      </c>
      <c r="B17" s="15"/>
      <c r="C17" s="15"/>
      <c r="D17" s="15"/>
      <c r="E17" s="16"/>
    </row>
    <row r="18" spans="1:5" ht="21.75" customHeight="1" thickBot="1">
      <c r="A18" s="47" t="s">
        <v>52</v>
      </c>
      <c r="B18" s="77">
        <v>145767.6</v>
      </c>
      <c r="C18" s="48">
        <v>65992.9</v>
      </c>
      <c r="D18" s="48">
        <f>SUM(C18/B18*100)</f>
        <v>45.27268062312886</v>
      </c>
      <c r="E18" s="49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7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 t="s">
        <v>46</v>
      </c>
      <c r="B23" s="4"/>
      <c r="C23" s="4"/>
      <c r="D23" s="4" t="s">
        <v>51</v>
      </c>
      <c r="E23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User</cp:lastModifiedBy>
  <cp:lastPrinted>2013-07-05T12:11:42Z</cp:lastPrinted>
  <dcterms:created xsi:type="dcterms:W3CDTF">2003-04-09T07:25:25Z</dcterms:created>
  <dcterms:modified xsi:type="dcterms:W3CDTF">2013-07-05T12:29:03Z</dcterms:modified>
  <cp:category/>
  <cp:version/>
  <cp:contentType/>
  <cp:contentStatus/>
</cp:coreProperties>
</file>